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60" windowHeight="18195"/>
  </bookViews>
  <sheets>
    <sheet name="Weapons 2" sheetId="10" r:id="rId1"/>
    <sheet name="Infusions" sheetId="9" r:id="rId2"/>
    <sheet name="Spells" sheetId="6" r:id="rId3"/>
  </sheets>
  <calcPr calcId="125725"/>
</workbook>
</file>

<file path=xl/calcChain.xml><?xml version="1.0" encoding="utf-8"?>
<calcChain xmlns="http://schemas.openxmlformats.org/spreadsheetml/2006/main">
  <c r="U1577" i="10"/>
  <c r="Z1577" s="1"/>
  <c r="T1577"/>
  <c r="S1577"/>
  <c r="Q1577"/>
  <c r="V1577" s="1"/>
  <c r="AA1577" s="1"/>
  <c r="P1577"/>
  <c r="O1577"/>
  <c r="N1577"/>
  <c r="M1577"/>
  <c r="U1576"/>
  <c r="Z1576" s="1"/>
  <c r="T1576"/>
  <c r="S1576"/>
  <c r="Q1576"/>
  <c r="V1576" s="1"/>
  <c r="AA1576" s="1"/>
  <c r="P1576"/>
  <c r="O1576"/>
  <c r="N1576"/>
  <c r="M1576"/>
  <c r="T1436"/>
  <c r="Y1436" s="1"/>
  <c r="S1436"/>
  <c r="X1436" s="1"/>
  <c r="Q1436"/>
  <c r="V1436" s="1"/>
  <c r="AA1436" s="1"/>
  <c r="P1436"/>
  <c r="U1436" s="1"/>
  <c r="Z1436" s="1"/>
  <c r="O1436"/>
  <c r="N1436"/>
  <c r="M1436"/>
  <c r="R1436" s="1"/>
  <c r="W1436" s="1"/>
  <c r="S1296"/>
  <c r="X1296" s="1"/>
  <c r="Q1296"/>
  <c r="V1296" s="1"/>
  <c r="AA1296" s="1"/>
  <c r="P1296"/>
  <c r="U1296" s="1"/>
  <c r="Z1296" s="1"/>
  <c r="O1296"/>
  <c r="T1296" s="1"/>
  <c r="Y1296" s="1"/>
  <c r="N1296"/>
  <c r="M1296"/>
  <c r="R1296" s="1"/>
  <c r="Q1279"/>
  <c r="V1279" s="1"/>
  <c r="AA1279" s="1"/>
  <c r="P1279"/>
  <c r="U1279" s="1"/>
  <c r="Z1279" s="1"/>
  <c r="O1279"/>
  <c r="T1279" s="1"/>
  <c r="Y1279" s="1"/>
  <c r="N1279"/>
  <c r="S1279" s="1"/>
  <c r="X1279" s="1"/>
  <c r="M1279"/>
  <c r="R1279" s="1"/>
  <c r="Q1278"/>
  <c r="V1278" s="1"/>
  <c r="AA1278" s="1"/>
  <c r="P1278"/>
  <c r="U1278" s="1"/>
  <c r="Z1278" s="1"/>
  <c r="O1278"/>
  <c r="T1278" s="1"/>
  <c r="Y1278" s="1"/>
  <c r="N1278"/>
  <c r="S1278" s="1"/>
  <c r="X1278" s="1"/>
  <c r="M1278"/>
  <c r="R1278" s="1"/>
  <c r="W1278" s="1"/>
  <c r="Q1270"/>
  <c r="V1270" s="1"/>
  <c r="AA1270" s="1"/>
  <c r="P1270"/>
  <c r="U1270" s="1"/>
  <c r="Z1270" s="1"/>
  <c r="O1270"/>
  <c r="T1270" s="1"/>
  <c r="Y1270" s="1"/>
  <c r="N1270"/>
  <c r="S1270" s="1"/>
  <c r="X1270" s="1"/>
  <c r="M1270"/>
  <c r="R1270" s="1"/>
  <c r="Q1072"/>
  <c r="V1072" s="1"/>
  <c r="AA1072" s="1"/>
  <c r="P1072"/>
  <c r="U1072" s="1"/>
  <c r="Z1072" s="1"/>
  <c r="O1072"/>
  <c r="T1072" s="1"/>
  <c r="Y1072" s="1"/>
  <c r="N1072"/>
  <c r="S1072" s="1"/>
  <c r="M1072"/>
  <c r="Q1071"/>
  <c r="V1071" s="1"/>
  <c r="AA1071" s="1"/>
  <c r="P1071"/>
  <c r="U1071" s="1"/>
  <c r="Z1071" s="1"/>
  <c r="O1071"/>
  <c r="T1071" s="1"/>
  <c r="N1071"/>
  <c r="M1071"/>
  <c r="Q1070"/>
  <c r="V1070" s="1"/>
  <c r="P1070"/>
  <c r="U1070" s="1"/>
  <c r="O1070"/>
  <c r="N1070"/>
  <c r="M1070"/>
  <c r="R1070" s="1"/>
  <c r="W1070" s="1"/>
  <c r="Q1069"/>
  <c r="P1069"/>
  <c r="O1069"/>
  <c r="N1069"/>
  <c r="S1069" s="1"/>
  <c r="X1069" s="1"/>
  <c r="M1069"/>
  <c r="R1069" s="1"/>
  <c r="W1069" s="1"/>
  <c r="Q1068"/>
  <c r="P1068"/>
  <c r="O1068"/>
  <c r="T1068" s="1"/>
  <c r="Y1068" s="1"/>
  <c r="N1068"/>
  <c r="S1068" s="1"/>
  <c r="X1068" s="1"/>
  <c r="M1068"/>
  <c r="R1068" s="1"/>
  <c r="W1068" s="1"/>
  <c r="Q1067"/>
  <c r="P1067"/>
  <c r="U1067" s="1"/>
  <c r="Z1067" s="1"/>
  <c r="O1067"/>
  <c r="T1067" s="1"/>
  <c r="Y1067" s="1"/>
  <c r="N1067"/>
  <c r="S1067" s="1"/>
  <c r="X1067" s="1"/>
  <c r="M1067"/>
  <c r="R1067" s="1"/>
  <c r="W1067" s="1"/>
  <c r="Q1066"/>
  <c r="V1066" s="1"/>
  <c r="AA1066" s="1"/>
  <c r="P1066"/>
  <c r="U1066" s="1"/>
  <c r="Z1066" s="1"/>
  <c r="O1066"/>
  <c r="T1066" s="1"/>
  <c r="Y1066" s="1"/>
  <c r="N1066"/>
  <c r="S1066" s="1"/>
  <c r="X1066" s="1"/>
  <c r="M1066"/>
  <c r="R1066" s="1"/>
  <c r="Q1065"/>
  <c r="V1065" s="1"/>
  <c r="AA1065" s="1"/>
  <c r="P1065"/>
  <c r="U1065" s="1"/>
  <c r="Z1065" s="1"/>
  <c r="O1065"/>
  <c r="T1065" s="1"/>
  <c r="Y1065" s="1"/>
  <c r="N1065"/>
  <c r="S1065" s="1"/>
  <c r="M1065"/>
  <c r="R1065" s="1"/>
  <c r="Q1064"/>
  <c r="V1064" s="1"/>
  <c r="AA1064" s="1"/>
  <c r="P1064"/>
  <c r="U1064" s="1"/>
  <c r="Z1064" s="1"/>
  <c r="O1064"/>
  <c r="T1064" s="1"/>
  <c r="N1064"/>
  <c r="S1064" s="1"/>
  <c r="M1064"/>
  <c r="Q1063"/>
  <c r="P1063"/>
  <c r="U1063" s="1"/>
  <c r="O1063"/>
  <c r="T1063" s="1"/>
  <c r="N1063"/>
  <c r="M1063"/>
  <c r="Q1062"/>
  <c r="P1062"/>
  <c r="U1062" s="1"/>
  <c r="O1062"/>
  <c r="N1062"/>
  <c r="M1062"/>
  <c r="R1062" s="1"/>
  <c r="W1062" s="1"/>
  <c r="Q1061"/>
  <c r="V1061" s="1"/>
  <c r="P1061"/>
  <c r="O1061"/>
  <c r="N1061"/>
  <c r="S1061" s="1"/>
  <c r="X1061" s="1"/>
  <c r="M1061"/>
  <c r="R1061" s="1"/>
  <c r="W1061" s="1"/>
  <c r="Q1060"/>
  <c r="P1060"/>
  <c r="O1060"/>
  <c r="T1060" s="1"/>
  <c r="Y1060" s="1"/>
  <c r="N1060"/>
  <c r="S1060" s="1"/>
  <c r="X1060" s="1"/>
  <c r="M1060"/>
  <c r="R1060" s="1"/>
  <c r="W1060" s="1"/>
  <c r="Q1059"/>
  <c r="P1059"/>
  <c r="U1059" s="1"/>
  <c r="Z1059" s="1"/>
  <c r="O1059"/>
  <c r="T1059" s="1"/>
  <c r="Y1059" s="1"/>
  <c r="N1059"/>
  <c r="S1059" s="1"/>
  <c r="X1059" s="1"/>
  <c r="M1059"/>
  <c r="R1059" s="1"/>
  <c r="Q1058"/>
  <c r="P1058"/>
  <c r="U1058" s="1"/>
  <c r="Z1058" s="1"/>
  <c r="O1058"/>
  <c r="T1058" s="1"/>
  <c r="Y1058" s="1"/>
  <c r="N1058"/>
  <c r="S1058" s="1"/>
  <c r="X1058" s="1"/>
  <c r="M1058"/>
  <c r="Q1053"/>
  <c r="V1053" s="1"/>
  <c r="AA1053" s="1"/>
  <c r="P1053"/>
  <c r="U1053" s="1"/>
  <c r="Z1053" s="1"/>
  <c r="O1053"/>
  <c r="T1053" s="1"/>
  <c r="Y1053" s="1"/>
  <c r="N1053"/>
  <c r="S1053" s="1"/>
  <c r="M1053"/>
  <c r="R1053" s="1"/>
  <c r="Q1052"/>
  <c r="V1052" s="1"/>
  <c r="AA1052" s="1"/>
  <c r="P1052"/>
  <c r="U1052" s="1"/>
  <c r="Z1052" s="1"/>
  <c r="O1052"/>
  <c r="T1052" s="1"/>
  <c r="Y1052" s="1"/>
  <c r="N1052"/>
  <c r="S1052" s="1"/>
  <c r="M1052"/>
  <c r="R1052" s="1"/>
  <c r="W1052" s="1"/>
  <c r="Q1051"/>
  <c r="V1051" s="1"/>
  <c r="AA1051" s="1"/>
  <c r="P1051"/>
  <c r="U1051" s="1"/>
  <c r="O1051"/>
  <c r="T1051" s="1"/>
  <c r="N1051"/>
  <c r="S1051" s="1"/>
  <c r="M1051"/>
  <c r="R1051" s="1"/>
  <c r="W1051" s="1"/>
  <c r="Q1050"/>
  <c r="V1050" s="1"/>
  <c r="AA1050" s="1"/>
  <c r="P1050"/>
  <c r="U1050" s="1"/>
  <c r="Z1050" s="1"/>
  <c r="O1050"/>
  <c r="T1050" s="1"/>
  <c r="N1050"/>
  <c r="S1050" s="1"/>
  <c r="X1050" s="1"/>
  <c r="M1050"/>
  <c r="R1050" s="1"/>
  <c r="W1050" s="1"/>
  <c r="Q1049"/>
  <c r="V1049" s="1"/>
  <c r="AA1049" s="1"/>
  <c r="P1049"/>
  <c r="U1049" s="1"/>
  <c r="Z1049" s="1"/>
  <c r="O1049"/>
  <c r="T1049" s="1"/>
  <c r="N1049"/>
  <c r="S1049" s="1"/>
  <c r="M1049"/>
  <c r="R1049" s="1"/>
  <c r="Q1048"/>
  <c r="V1048" s="1"/>
  <c r="AA1048" s="1"/>
  <c r="P1048"/>
  <c r="U1048" s="1"/>
  <c r="Z1048" s="1"/>
  <c r="O1048"/>
  <c r="T1048" s="1"/>
  <c r="N1048"/>
  <c r="S1048" s="1"/>
  <c r="M1048"/>
  <c r="R1048" s="1"/>
  <c r="Q1047"/>
  <c r="V1047" s="1"/>
  <c r="AA1047" s="1"/>
  <c r="P1047"/>
  <c r="U1047" s="1"/>
  <c r="O1047"/>
  <c r="T1047" s="1"/>
  <c r="N1047"/>
  <c r="S1047" s="1"/>
  <c r="M1047"/>
  <c r="Q1046"/>
  <c r="V1046" s="1"/>
  <c r="AA1046" s="1"/>
  <c r="P1046"/>
  <c r="U1046" s="1"/>
  <c r="O1046"/>
  <c r="N1046"/>
  <c r="S1046" s="1"/>
  <c r="M1046"/>
  <c r="Q954"/>
  <c r="V954" s="1"/>
  <c r="AA954" s="1"/>
  <c r="P954"/>
  <c r="U954" s="1"/>
  <c r="Z954" s="1"/>
  <c r="O954"/>
  <c r="T954" s="1"/>
  <c r="Y954" s="1"/>
  <c r="N954"/>
  <c r="S954" s="1"/>
  <c r="X954" s="1"/>
  <c r="M954"/>
  <c r="R954" s="1"/>
  <c r="Q953"/>
  <c r="V953" s="1"/>
  <c r="AA953" s="1"/>
  <c r="P953"/>
  <c r="U953" s="1"/>
  <c r="Z953" s="1"/>
  <c r="O953"/>
  <c r="T953" s="1"/>
  <c r="Y953" s="1"/>
  <c r="N953"/>
  <c r="S953" s="1"/>
  <c r="X953" s="1"/>
  <c r="M953"/>
  <c r="R953" s="1"/>
  <c r="Q952"/>
  <c r="V952" s="1"/>
  <c r="AA952" s="1"/>
  <c r="P952"/>
  <c r="U952" s="1"/>
  <c r="Z952" s="1"/>
  <c r="O952"/>
  <c r="T952" s="1"/>
  <c r="Y952" s="1"/>
  <c r="N952"/>
  <c r="S952" s="1"/>
  <c r="X952" s="1"/>
  <c r="M952"/>
  <c r="R952" s="1"/>
  <c r="Q951"/>
  <c r="V951" s="1"/>
  <c r="AA951" s="1"/>
  <c r="P951"/>
  <c r="U951" s="1"/>
  <c r="Z951" s="1"/>
  <c r="O951"/>
  <c r="T951" s="1"/>
  <c r="N951"/>
  <c r="S951" s="1"/>
  <c r="M951"/>
  <c r="R951" s="1"/>
  <c r="Q950"/>
  <c r="V950" s="1"/>
  <c r="AA950" s="1"/>
  <c r="P950"/>
  <c r="U950" s="1"/>
  <c r="Z950" s="1"/>
  <c r="O950"/>
  <c r="T950" s="1"/>
  <c r="N950"/>
  <c r="S950" s="1"/>
  <c r="M950"/>
  <c r="R950" s="1"/>
  <c r="W950" s="1"/>
  <c r="Q888"/>
  <c r="V888" s="1"/>
  <c r="AA888" s="1"/>
  <c r="P888"/>
  <c r="U888" s="1"/>
  <c r="O888"/>
  <c r="T888" s="1"/>
  <c r="N888"/>
  <c r="S888" s="1"/>
  <c r="X888" s="1"/>
  <c r="M888"/>
  <c r="R888" s="1"/>
  <c r="W888" s="1"/>
  <c r="Q887"/>
  <c r="V887" s="1"/>
  <c r="AA887" s="1"/>
  <c r="P887"/>
  <c r="U887" s="1"/>
  <c r="O887"/>
  <c r="T887" s="1"/>
  <c r="N887"/>
  <c r="S887" s="1"/>
  <c r="X887" s="1"/>
  <c r="M887"/>
  <c r="R887" s="1"/>
  <c r="W887" s="1"/>
  <c r="Q886"/>
  <c r="V886" s="1"/>
  <c r="AA886" s="1"/>
  <c r="P886"/>
  <c r="U886" s="1"/>
  <c r="O886"/>
  <c r="T886" s="1"/>
  <c r="N886"/>
  <c r="S886" s="1"/>
  <c r="X886" s="1"/>
  <c r="M886"/>
  <c r="R886" s="1"/>
  <c r="W886" s="1"/>
  <c r="Q885"/>
  <c r="V885" s="1"/>
  <c r="AA885" s="1"/>
  <c r="P885"/>
  <c r="U885" s="1"/>
  <c r="Z885" s="1"/>
  <c r="O885"/>
  <c r="T885" s="1"/>
  <c r="Y885" s="1"/>
  <c r="N885"/>
  <c r="S885" s="1"/>
  <c r="X885" s="1"/>
  <c r="M885"/>
  <c r="R885" s="1"/>
  <c r="W885" s="1"/>
  <c r="Q884"/>
  <c r="V884" s="1"/>
  <c r="AA884" s="1"/>
  <c r="P884"/>
  <c r="U884" s="1"/>
  <c r="Z884" s="1"/>
  <c r="O884"/>
  <c r="T884" s="1"/>
  <c r="Y884" s="1"/>
  <c r="N884"/>
  <c r="S884" s="1"/>
  <c r="X884" s="1"/>
  <c r="M884"/>
  <c r="R884" s="1"/>
  <c r="W884" s="1"/>
  <c r="Q791"/>
  <c r="V791" s="1"/>
  <c r="AA791" s="1"/>
  <c r="P791"/>
  <c r="U791" s="1"/>
  <c r="O791"/>
  <c r="T791" s="1"/>
  <c r="Y791" s="1"/>
  <c r="N791"/>
  <c r="S791" s="1"/>
  <c r="X791" s="1"/>
  <c r="M791"/>
  <c r="Q790"/>
  <c r="V790" s="1"/>
  <c r="P790"/>
  <c r="U790" s="1"/>
  <c r="Z790" s="1"/>
  <c r="O790"/>
  <c r="T790" s="1"/>
  <c r="Y790" s="1"/>
  <c r="N790"/>
  <c r="M790"/>
  <c r="Q789"/>
  <c r="V789" s="1"/>
  <c r="AA789" s="1"/>
  <c r="P789"/>
  <c r="U789" s="1"/>
  <c r="Z789" s="1"/>
  <c r="O789"/>
  <c r="N789"/>
  <c r="M789"/>
  <c r="R789" s="1"/>
  <c r="W789" s="1"/>
  <c r="Q788"/>
  <c r="P788"/>
  <c r="O788"/>
  <c r="N788"/>
  <c r="S788" s="1"/>
  <c r="X788" s="1"/>
  <c r="M788"/>
  <c r="R788" s="1"/>
  <c r="W788" s="1"/>
  <c r="Q787"/>
  <c r="P787"/>
  <c r="O787"/>
  <c r="T787" s="1"/>
  <c r="Y787" s="1"/>
  <c r="N787"/>
  <c r="S787" s="1"/>
  <c r="X787" s="1"/>
  <c r="M787"/>
  <c r="R787" s="1"/>
  <c r="W787" s="1"/>
  <c r="Q786"/>
  <c r="P786"/>
  <c r="U786" s="1"/>
  <c r="Z786" s="1"/>
  <c r="O786"/>
  <c r="T786" s="1"/>
  <c r="Y786" s="1"/>
  <c r="N786"/>
  <c r="S786" s="1"/>
  <c r="X786" s="1"/>
  <c r="M786"/>
  <c r="R786" s="1"/>
  <c r="Q785"/>
  <c r="V785" s="1"/>
  <c r="AA785" s="1"/>
  <c r="P785"/>
  <c r="U785" s="1"/>
  <c r="Z785" s="1"/>
  <c r="O785"/>
  <c r="T785" s="1"/>
  <c r="Y785" s="1"/>
  <c r="N785"/>
  <c r="S785" s="1"/>
  <c r="M785"/>
  <c r="R785" s="1"/>
  <c r="Q784"/>
  <c r="V784" s="1"/>
  <c r="AA784" s="1"/>
  <c r="P784"/>
  <c r="U784" s="1"/>
  <c r="Z784" s="1"/>
  <c r="O784"/>
  <c r="N784"/>
  <c r="S784" s="1"/>
  <c r="M784"/>
  <c r="R784" s="1"/>
  <c r="Q783"/>
  <c r="V783" s="1"/>
  <c r="AA783" s="1"/>
  <c r="P783"/>
  <c r="O783"/>
  <c r="T783" s="1"/>
  <c r="N783"/>
  <c r="S783" s="1"/>
  <c r="M783"/>
  <c r="Q782"/>
  <c r="P782"/>
  <c r="U782" s="1"/>
  <c r="O782"/>
  <c r="T782" s="1"/>
  <c r="N782"/>
  <c r="M782"/>
  <c r="Q781"/>
  <c r="P781"/>
  <c r="U781" s="1"/>
  <c r="O781"/>
  <c r="N781"/>
  <c r="M781"/>
  <c r="R781" s="1"/>
  <c r="W781" s="1"/>
  <c r="Q780"/>
  <c r="V780" s="1"/>
  <c r="P780"/>
  <c r="O780"/>
  <c r="N780"/>
  <c r="S780" s="1"/>
  <c r="X780" s="1"/>
  <c r="M780"/>
  <c r="R780" s="1"/>
  <c r="W780" s="1"/>
  <c r="Q779"/>
  <c r="P779"/>
  <c r="O779"/>
  <c r="T779" s="1"/>
  <c r="Y779" s="1"/>
  <c r="N779"/>
  <c r="S779" s="1"/>
  <c r="X779" s="1"/>
  <c r="M779"/>
  <c r="R779" s="1"/>
  <c r="W779" s="1"/>
  <c r="Q778"/>
  <c r="P778"/>
  <c r="U778" s="1"/>
  <c r="Z778" s="1"/>
  <c r="O778"/>
  <c r="T778" s="1"/>
  <c r="Y778" s="1"/>
  <c r="N778"/>
  <c r="S778" s="1"/>
  <c r="X778" s="1"/>
  <c r="M778"/>
  <c r="R778" s="1"/>
  <c r="Q777"/>
  <c r="P777"/>
  <c r="U777" s="1"/>
  <c r="Z777" s="1"/>
  <c r="O777"/>
  <c r="T777" s="1"/>
  <c r="Y777" s="1"/>
  <c r="N777"/>
  <c r="S777" s="1"/>
  <c r="X777" s="1"/>
  <c r="M777"/>
  <c r="Q775"/>
  <c r="V775" s="1"/>
  <c r="AA775" s="1"/>
  <c r="P775"/>
  <c r="U775" s="1"/>
  <c r="Z775" s="1"/>
  <c r="O775"/>
  <c r="T775" s="1"/>
  <c r="N775"/>
  <c r="S775" s="1"/>
  <c r="X775" s="1"/>
  <c r="M775"/>
  <c r="R775" s="1"/>
  <c r="W775" s="1"/>
  <c r="Q774"/>
  <c r="V774" s="1"/>
  <c r="AA774" s="1"/>
  <c r="P774"/>
  <c r="U774" s="1"/>
  <c r="Z774" s="1"/>
  <c r="O774"/>
  <c r="T774" s="1"/>
  <c r="N774"/>
  <c r="S774" s="1"/>
  <c r="X774" s="1"/>
  <c r="M774"/>
  <c r="R774" s="1"/>
  <c r="W774" s="1"/>
  <c r="Q773"/>
  <c r="V773" s="1"/>
  <c r="AA773" s="1"/>
  <c r="P773"/>
  <c r="U773" s="1"/>
  <c r="Z773" s="1"/>
  <c r="O773"/>
  <c r="T773" s="1"/>
  <c r="N773"/>
  <c r="S773" s="1"/>
  <c r="X773" s="1"/>
  <c r="M773"/>
  <c r="R773" s="1"/>
  <c r="W773" s="1"/>
  <c r="Q772"/>
  <c r="V772" s="1"/>
  <c r="AA772" s="1"/>
  <c r="P772"/>
  <c r="U772" s="1"/>
  <c r="Z772" s="1"/>
  <c r="O772"/>
  <c r="T772" s="1"/>
  <c r="N772"/>
  <c r="S772" s="1"/>
  <c r="X772" s="1"/>
  <c r="M772"/>
  <c r="R772" s="1"/>
  <c r="W772" s="1"/>
  <c r="Q771"/>
  <c r="V771" s="1"/>
  <c r="AA771" s="1"/>
  <c r="P771"/>
  <c r="U771" s="1"/>
  <c r="Z771" s="1"/>
  <c r="O771"/>
  <c r="T771" s="1"/>
  <c r="N771"/>
  <c r="S771" s="1"/>
  <c r="X771" s="1"/>
  <c r="M771"/>
  <c r="R771" s="1"/>
  <c r="W771" s="1"/>
  <c r="Q631"/>
  <c r="V631" s="1"/>
  <c r="AA631" s="1"/>
  <c r="P631"/>
  <c r="U631" s="1"/>
  <c r="Z631" s="1"/>
  <c r="O631"/>
  <c r="T631" s="1"/>
  <c r="Y631" s="1"/>
  <c r="N631"/>
  <c r="S631" s="1"/>
  <c r="X631" s="1"/>
  <c r="M631"/>
  <c r="R631" s="1"/>
  <c r="Q630"/>
  <c r="V630" s="1"/>
  <c r="AA630" s="1"/>
  <c r="P630"/>
  <c r="U630" s="1"/>
  <c r="Z630" s="1"/>
  <c r="O630"/>
  <c r="T630" s="1"/>
  <c r="Y630" s="1"/>
  <c r="N630"/>
  <c r="S630" s="1"/>
  <c r="X630" s="1"/>
  <c r="M630"/>
  <c r="R630" s="1"/>
  <c r="Q629"/>
  <c r="V629" s="1"/>
  <c r="AA629" s="1"/>
  <c r="P629"/>
  <c r="U629" s="1"/>
  <c r="Z629" s="1"/>
  <c r="O629"/>
  <c r="T629" s="1"/>
  <c r="Y629" s="1"/>
  <c r="N629"/>
  <c r="S629" s="1"/>
  <c r="M629"/>
  <c r="R629" s="1"/>
  <c r="Q628"/>
  <c r="V628" s="1"/>
  <c r="AA628" s="1"/>
  <c r="P628"/>
  <c r="U628" s="1"/>
  <c r="Z628" s="1"/>
  <c r="O628"/>
  <c r="T628" s="1"/>
  <c r="Y628" s="1"/>
  <c r="N628"/>
  <c r="S628" s="1"/>
  <c r="M628"/>
  <c r="R628" s="1"/>
  <c r="Q627"/>
  <c r="V627" s="1"/>
  <c r="AA627" s="1"/>
  <c r="P627"/>
  <c r="U627" s="1"/>
  <c r="Z627" s="1"/>
  <c r="O627"/>
  <c r="T627" s="1"/>
  <c r="N627"/>
  <c r="S627" s="1"/>
  <c r="X627" s="1"/>
  <c r="M627"/>
  <c r="R627" s="1"/>
  <c r="W627" s="1"/>
  <c r="Q633"/>
  <c r="V633" s="1"/>
  <c r="AA633" s="1"/>
  <c r="P633"/>
  <c r="U633" s="1"/>
  <c r="Z633" s="1"/>
  <c r="O633"/>
  <c r="T633" s="1"/>
  <c r="Y633" s="1"/>
  <c r="N633"/>
  <c r="S633" s="1"/>
  <c r="X633" s="1"/>
  <c r="M633"/>
  <c r="R633" s="1"/>
  <c r="Q632"/>
  <c r="V632" s="1"/>
  <c r="AA632" s="1"/>
  <c r="P632"/>
  <c r="U632" s="1"/>
  <c r="Z632" s="1"/>
  <c r="O632"/>
  <c r="T632" s="1"/>
  <c r="Y632" s="1"/>
  <c r="N632"/>
  <c r="S632" s="1"/>
  <c r="X632" s="1"/>
  <c r="M632"/>
  <c r="R632" s="1"/>
  <c r="Q626"/>
  <c r="V626" s="1"/>
  <c r="AA626" s="1"/>
  <c r="P626"/>
  <c r="U626" s="1"/>
  <c r="Z626" s="1"/>
  <c r="O626"/>
  <c r="T626" s="1"/>
  <c r="Y626" s="1"/>
  <c r="N626"/>
  <c r="S626" s="1"/>
  <c r="M626"/>
  <c r="Q625"/>
  <c r="V625" s="1"/>
  <c r="AA625" s="1"/>
  <c r="P625"/>
  <c r="U625" s="1"/>
  <c r="O625"/>
  <c r="T625" s="1"/>
  <c r="N625"/>
  <c r="M625"/>
  <c r="Q624"/>
  <c r="V624" s="1"/>
  <c r="P624"/>
  <c r="U624" s="1"/>
  <c r="O624"/>
  <c r="N624"/>
  <c r="M624"/>
  <c r="R624" s="1"/>
  <c r="W624" s="1"/>
  <c r="Q623"/>
  <c r="P623"/>
  <c r="O623"/>
  <c r="N623"/>
  <c r="S623" s="1"/>
  <c r="X623" s="1"/>
  <c r="M623"/>
  <c r="R623" s="1"/>
  <c r="W623" s="1"/>
  <c r="Q622"/>
  <c r="P622"/>
  <c r="O622"/>
  <c r="T622" s="1"/>
  <c r="Y622" s="1"/>
  <c r="N622"/>
  <c r="S622" s="1"/>
  <c r="X622" s="1"/>
  <c r="M622"/>
  <c r="R622" s="1"/>
  <c r="W622" s="1"/>
  <c r="Q621"/>
  <c r="P621"/>
  <c r="U621" s="1"/>
  <c r="Z621" s="1"/>
  <c r="O621"/>
  <c r="T621" s="1"/>
  <c r="Y621" s="1"/>
  <c r="N621"/>
  <c r="S621" s="1"/>
  <c r="X621" s="1"/>
  <c r="M621"/>
  <c r="R621" s="1"/>
  <c r="W621" s="1"/>
  <c r="Q620"/>
  <c r="V620" s="1"/>
  <c r="AA620" s="1"/>
  <c r="P620"/>
  <c r="U620" s="1"/>
  <c r="Z620" s="1"/>
  <c r="O620"/>
  <c r="T620" s="1"/>
  <c r="Y620" s="1"/>
  <c r="N620"/>
  <c r="S620" s="1"/>
  <c r="X620" s="1"/>
  <c r="M620"/>
  <c r="R620" s="1"/>
  <c r="Q619"/>
  <c r="V619" s="1"/>
  <c r="AA619" s="1"/>
  <c r="P619"/>
  <c r="U619" s="1"/>
  <c r="Z619" s="1"/>
  <c r="O619"/>
  <c r="T619" s="1"/>
  <c r="Y619" s="1"/>
  <c r="N619"/>
  <c r="S619" s="1"/>
  <c r="M619"/>
  <c r="R619" s="1"/>
  <c r="W619" s="1"/>
  <c r="Q618"/>
  <c r="V618" s="1"/>
  <c r="AA618" s="1"/>
  <c r="P618"/>
  <c r="O618"/>
  <c r="T618" s="1"/>
  <c r="N618"/>
  <c r="S618" s="1"/>
  <c r="X618" s="1"/>
  <c r="M618"/>
  <c r="Q617"/>
  <c r="P617"/>
  <c r="U617" s="1"/>
  <c r="O617"/>
  <c r="T617" s="1"/>
  <c r="Y617" s="1"/>
  <c r="N617"/>
  <c r="M617"/>
  <c r="Q616"/>
  <c r="P616"/>
  <c r="U616" s="1"/>
  <c r="Z616" s="1"/>
  <c r="O616"/>
  <c r="N616"/>
  <c r="M616"/>
  <c r="R616" s="1"/>
  <c r="W616" s="1"/>
  <c r="Q615"/>
  <c r="V615" s="1"/>
  <c r="AA615" s="1"/>
  <c r="P615"/>
  <c r="O615"/>
  <c r="N615"/>
  <c r="S615" s="1"/>
  <c r="X615" s="1"/>
  <c r="M615"/>
  <c r="R615" s="1"/>
  <c r="W615" s="1"/>
  <c r="Q614"/>
  <c r="P614"/>
  <c r="O614"/>
  <c r="T614" s="1"/>
  <c r="Y614" s="1"/>
  <c r="N614"/>
  <c r="S614" s="1"/>
  <c r="X614" s="1"/>
  <c r="M614"/>
  <c r="R614" s="1"/>
  <c r="W614" s="1"/>
  <c r="Q613"/>
  <c r="P613"/>
  <c r="U613" s="1"/>
  <c r="Z613" s="1"/>
  <c r="O613"/>
  <c r="T613" s="1"/>
  <c r="Y613" s="1"/>
  <c r="N613"/>
  <c r="S613" s="1"/>
  <c r="X613" s="1"/>
  <c r="M613"/>
  <c r="R613" s="1"/>
  <c r="Q612"/>
  <c r="P612"/>
  <c r="U612" s="1"/>
  <c r="Z612" s="1"/>
  <c r="O612"/>
  <c r="T612" s="1"/>
  <c r="Y612" s="1"/>
  <c r="N612"/>
  <c r="S612" s="1"/>
  <c r="X612" s="1"/>
  <c r="M612"/>
  <c r="Q611"/>
  <c r="V611" s="1"/>
  <c r="AA611" s="1"/>
  <c r="P611"/>
  <c r="U611" s="1"/>
  <c r="Z611" s="1"/>
  <c r="O611"/>
  <c r="T611" s="1"/>
  <c r="Y611" s="1"/>
  <c r="N611"/>
  <c r="M611"/>
  <c r="Q610"/>
  <c r="V610" s="1"/>
  <c r="AA610" s="1"/>
  <c r="P610"/>
  <c r="U610" s="1"/>
  <c r="Z610" s="1"/>
  <c r="O610"/>
  <c r="N610"/>
  <c r="M610"/>
  <c r="R610" s="1"/>
  <c r="W610" s="1"/>
  <c r="Q609"/>
  <c r="V609" s="1"/>
  <c r="AA609" s="1"/>
  <c r="P609"/>
  <c r="O609"/>
  <c r="N609"/>
  <c r="S609" s="1"/>
  <c r="X609" s="1"/>
  <c r="M609"/>
  <c r="Q608"/>
  <c r="V608" s="1"/>
  <c r="P608"/>
  <c r="O608"/>
  <c r="T608" s="1"/>
  <c r="Y608" s="1"/>
  <c r="N608"/>
  <c r="M608"/>
  <c r="Q607"/>
  <c r="V607" s="1"/>
  <c r="P607"/>
  <c r="U607" s="1"/>
  <c r="Z607" s="1"/>
  <c r="O607"/>
  <c r="N607"/>
  <c r="M607"/>
  <c r="R607" s="1"/>
  <c r="W607" s="1"/>
  <c r="Q606"/>
  <c r="V606" s="1"/>
  <c r="AA606" s="1"/>
  <c r="P606"/>
  <c r="O606"/>
  <c r="N606"/>
  <c r="S606" s="1"/>
  <c r="X606" s="1"/>
  <c r="M606"/>
  <c r="R606" s="1"/>
  <c r="W606" s="1"/>
  <c r="Q605"/>
  <c r="P605"/>
  <c r="O605"/>
  <c r="T605" s="1"/>
  <c r="Y605" s="1"/>
  <c r="N605"/>
  <c r="S605" s="1"/>
  <c r="X605" s="1"/>
  <c r="M605"/>
  <c r="R605" s="1"/>
  <c r="W605" s="1"/>
  <c r="Q604"/>
  <c r="P604"/>
  <c r="U604" s="1"/>
  <c r="Z604" s="1"/>
  <c r="O604"/>
  <c r="T604" s="1"/>
  <c r="Y604" s="1"/>
  <c r="N604"/>
  <c r="S604" s="1"/>
  <c r="X604" s="1"/>
  <c r="M604"/>
  <c r="Q603"/>
  <c r="V603" s="1"/>
  <c r="AA603" s="1"/>
  <c r="P603"/>
  <c r="U603" s="1"/>
  <c r="Z603" s="1"/>
  <c r="O603"/>
  <c r="T603" s="1"/>
  <c r="Y603" s="1"/>
  <c r="N603"/>
  <c r="M603"/>
  <c r="Q602"/>
  <c r="V602" s="1"/>
  <c r="AA602" s="1"/>
  <c r="P602"/>
  <c r="U602" s="1"/>
  <c r="Z602" s="1"/>
  <c r="O602"/>
  <c r="N602"/>
  <c r="M602"/>
  <c r="R602" s="1"/>
  <c r="W602" s="1"/>
  <c r="Q601"/>
  <c r="V601" s="1"/>
  <c r="AA601" s="1"/>
  <c r="P601"/>
  <c r="U601" s="1"/>
  <c r="O601"/>
  <c r="N601"/>
  <c r="S601" s="1"/>
  <c r="X601" s="1"/>
  <c r="M601"/>
  <c r="Q600"/>
  <c r="V600" s="1"/>
  <c r="P600"/>
  <c r="U600" s="1"/>
  <c r="O600"/>
  <c r="T600" s="1"/>
  <c r="Y600" s="1"/>
  <c r="N600"/>
  <c r="M600"/>
  <c r="Q599"/>
  <c r="V599" s="1"/>
  <c r="P599"/>
  <c r="U599" s="1"/>
  <c r="Z599" s="1"/>
  <c r="O599"/>
  <c r="N599"/>
  <c r="M599"/>
  <c r="R599" s="1"/>
  <c r="W599" s="1"/>
  <c r="Q598"/>
  <c r="V598" s="1"/>
  <c r="AA598" s="1"/>
  <c r="P598"/>
  <c r="O598"/>
  <c r="N598"/>
  <c r="S598" s="1"/>
  <c r="X598" s="1"/>
  <c r="M598"/>
  <c r="R598" s="1"/>
  <c r="W598" s="1"/>
  <c r="Q597"/>
  <c r="V597" s="1"/>
  <c r="AA597" s="1"/>
  <c r="P597"/>
  <c r="O597"/>
  <c r="N597"/>
  <c r="S597" s="1"/>
  <c r="X597" s="1"/>
  <c r="M597"/>
  <c r="R597" s="1"/>
  <c r="W597" s="1"/>
  <c r="Q391"/>
  <c r="V391" s="1"/>
  <c r="AA391" s="1"/>
  <c r="P391"/>
  <c r="U391" s="1"/>
  <c r="Z391" s="1"/>
  <c r="O391"/>
  <c r="T391" s="1"/>
  <c r="Y391" s="1"/>
  <c r="N391"/>
  <c r="S391" s="1"/>
  <c r="X391" s="1"/>
  <c r="M391"/>
  <c r="R391" s="1"/>
  <c r="Q390"/>
  <c r="V390" s="1"/>
  <c r="AA390" s="1"/>
  <c r="P390"/>
  <c r="U390" s="1"/>
  <c r="Z390" s="1"/>
  <c r="O390"/>
  <c r="T390" s="1"/>
  <c r="N390"/>
  <c r="S390" s="1"/>
  <c r="X390" s="1"/>
  <c r="M390"/>
  <c r="R390" s="1"/>
  <c r="W390" s="1"/>
  <c r="Q389"/>
  <c r="V389" s="1"/>
  <c r="AA389" s="1"/>
  <c r="P389"/>
  <c r="U389" s="1"/>
  <c r="O389"/>
  <c r="T389" s="1"/>
  <c r="Y389" s="1"/>
  <c r="N389"/>
  <c r="S389" s="1"/>
  <c r="X389" s="1"/>
  <c r="M389"/>
  <c r="R389" s="1"/>
  <c r="W389" s="1"/>
  <c r="Q388"/>
  <c r="V388" s="1"/>
  <c r="AA388" s="1"/>
  <c r="P388"/>
  <c r="U388" s="1"/>
  <c r="Z388" s="1"/>
  <c r="O388"/>
  <c r="T388" s="1"/>
  <c r="Y388" s="1"/>
  <c r="N388"/>
  <c r="S388" s="1"/>
  <c r="X388" s="1"/>
  <c r="M388"/>
  <c r="R388" s="1"/>
  <c r="Q387"/>
  <c r="V387" s="1"/>
  <c r="AA387" s="1"/>
  <c r="P387"/>
  <c r="U387" s="1"/>
  <c r="Z387" s="1"/>
  <c r="O387"/>
  <c r="T387" s="1"/>
  <c r="Y387" s="1"/>
  <c r="N387"/>
  <c r="S387" s="1"/>
  <c r="X387" s="1"/>
  <c r="M387"/>
  <c r="R387" s="1"/>
  <c r="Q386"/>
  <c r="V386" s="1"/>
  <c r="AA386" s="1"/>
  <c r="P386"/>
  <c r="U386" s="1"/>
  <c r="Z386" s="1"/>
  <c r="O386"/>
  <c r="T386" s="1"/>
  <c r="Y386" s="1"/>
  <c r="N386"/>
  <c r="S386" s="1"/>
  <c r="X386" s="1"/>
  <c r="M386"/>
  <c r="R386" s="1"/>
  <c r="Q385"/>
  <c r="V385" s="1"/>
  <c r="AA385" s="1"/>
  <c r="P385"/>
  <c r="U385" s="1"/>
  <c r="Z385" s="1"/>
  <c r="O385"/>
  <c r="T385" s="1"/>
  <c r="Y385" s="1"/>
  <c r="N385"/>
  <c r="S385" s="1"/>
  <c r="X385" s="1"/>
  <c r="M385"/>
  <c r="R385" s="1"/>
  <c r="Q384"/>
  <c r="V384" s="1"/>
  <c r="AA384" s="1"/>
  <c r="P384"/>
  <c r="U384" s="1"/>
  <c r="Z384" s="1"/>
  <c r="O384"/>
  <c r="T384" s="1"/>
  <c r="Y384" s="1"/>
  <c r="N384"/>
  <c r="S384" s="1"/>
  <c r="X384" s="1"/>
  <c r="M384"/>
  <c r="R384" s="1"/>
  <c r="Q383"/>
  <c r="V383" s="1"/>
  <c r="AA383" s="1"/>
  <c r="P383"/>
  <c r="U383" s="1"/>
  <c r="Z383" s="1"/>
  <c r="O383"/>
  <c r="T383" s="1"/>
  <c r="Y383" s="1"/>
  <c r="N383"/>
  <c r="S383" s="1"/>
  <c r="X383" s="1"/>
  <c r="M383"/>
  <c r="R383" s="1"/>
  <c r="Q382"/>
  <c r="V382" s="1"/>
  <c r="AA382" s="1"/>
  <c r="P382"/>
  <c r="U382" s="1"/>
  <c r="Z382" s="1"/>
  <c r="O382"/>
  <c r="T382" s="1"/>
  <c r="Y382" s="1"/>
  <c r="N382"/>
  <c r="S382" s="1"/>
  <c r="X382" s="1"/>
  <c r="M382"/>
  <c r="R382" s="1"/>
  <c r="Q381"/>
  <c r="V381" s="1"/>
  <c r="AA381" s="1"/>
  <c r="P381"/>
  <c r="U381" s="1"/>
  <c r="Z381" s="1"/>
  <c r="O381"/>
  <c r="T381" s="1"/>
  <c r="Y381" s="1"/>
  <c r="N381"/>
  <c r="S381" s="1"/>
  <c r="X381" s="1"/>
  <c r="M381"/>
  <c r="R381" s="1"/>
  <c r="Q380"/>
  <c r="V380" s="1"/>
  <c r="AA380" s="1"/>
  <c r="P380"/>
  <c r="U380" s="1"/>
  <c r="Z380" s="1"/>
  <c r="O380"/>
  <c r="T380" s="1"/>
  <c r="Y380" s="1"/>
  <c r="N380"/>
  <c r="S380" s="1"/>
  <c r="X380" s="1"/>
  <c r="M380"/>
  <c r="R380" s="1"/>
  <c r="Q379"/>
  <c r="V379" s="1"/>
  <c r="AA379" s="1"/>
  <c r="P379"/>
  <c r="U379" s="1"/>
  <c r="Z379" s="1"/>
  <c r="O379"/>
  <c r="T379" s="1"/>
  <c r="Y379" s="1"/>
  <c r="N379"/>
  <c r="S379" s="1"/>
  <c r="X379" s="1"/>
  <c r="M379"/>
  <c r="R379" s="1"/>
  <c r="Q378"/>
  <c r="V378" s="1"/>
  <c r="AA378" s="1"/>
  <c r="P378"/>
  <c r="U378" s="1"/>
  <c r="Z378" s="1"/>
  <c r="O378"/>
  <c r="T378" s="1"/>
  <c r="Y378" s="1"/>
  <c r="N378"/>
  <c r="S378" s="1"/>
  <c r="X378" s="1"/>
  <c r="M378"/>
  <c r="R378" s="1"/>
  <c r="Q377"/>
  <c r="V377" s="1"/>
  <c r="AA377" s="1"/>
  <c r="P377"/>
  <c r="U377" s="1"/>
  <c r="Z377" s="1"/>
  <c r="O377"/>
  <c r="T377" s="1"/>
  <c r="Y377" s="1"/>
  <c r="N377"/>
  <c r="S377" s="1"/>
  <c r="X377" s="1"/>
  <c r="M377"/>
  <c r="R377" s="1"/>
  <c r="Q376"/>
  <c r="V376" s="1"/>
  <c r="AA376" s="1"/>
  <c r="P376"/>
  <c r="U376" s="1"/>
  <c r="Z376" s="1"/>
  <c r="O376"/>
  <c r="T376" s="1"/>
  <c r="Y376" s="1"/>
  <c r="N376"/>
  <c r="S376" s="1"/>
  <c r="X376" s="1"/>
  <c r="M376"/>
  <c r="R376" s="1"/>
  <c r="Q298"/>
  <c r="V298" s="1"/>
  <c r="AA298" s="1"/>
  <c r="P298"/>
  <c r="U298" s="1"/>
  <c r="Z298" s="1"/>
  <c r="O298"/>
  <c r="T298" s="1"/>
  <c r="Y298" s="1"/>
  <c r="N298"/>
  <c r="S298" s="1"/>
  <c r="X298" s="1"/>
  <c r="M298"/>
  <c r="R298" s="1"/>
  <c r="Q297"/>
  <c r="V297" s="1"/>
  <c r="AA297" s="1"/>
  <c r="P297"/>
  <c r="U297" s="1"/>
  <c r="Z297" s="1"/>
  <c r="O297"/>
  <c r="T297" s="1"/>
  <c r="Y297" s="1"/>
  <c r="N297"/>
  <c r="S297" s="1"/>
  <c r="M297"/>
  <c r="R297" s="1"/>
  <c r="W297" s="1"/>
  <c r="Q296"/>
  <c r="V296" s="1"/>
  <c r="AA296" s="1"/>
  <c r="P296"/>
  <c r="U296" s="1"/>
  <c r="Z296" s="1"/>
  <c r="O296"/>
  <c r="T296" s="1"/>
  <c r="Y296" s="1"/>
  <c r="N296"/>
  <c r="S296" s="1"/>
  <c r="M296"/>
  <c r="R296" s="1"/>
  <c r="W296" s="1"/>
  <c r="Q295"/>
  <c r="V295" s="1"/>
  <c r="AA295" s="1"/>
  <c r="P295"/>
  <c r="U295" s="1"/>
  <c r="Z295" s="1"/>
  <c r="O295"/>
  <c r="T295" s="1"/>
  <c r="N295"/>
  <c r="S295" s="1"/>
  <c r="M295"/>
  <c r="R295" s="1"/>
  <c r="Q294"/>
  <c r="V294" s="1"/>
  <c r="AA294" s="1"/>
  <c r="P294"/>
  <c r="U294" s="1"/>
  <c r="Z294" s="1"/>
  <c r="O294"/>
  <c r="T294" s="1"/>
  <c r="N294"/>
  <c r="M294"/>
  <c r="R294" s="1"/>
  <c r="Q293"/>
  <c r="V293" s="1"/>
  <c r="AA293" s="1"/>
  <c r="P293"/>
  <c r="U293" s="1"/>
  <c r="Z293" s="1"/>
  <c r="O293"/>
  <c r="N293"/>
  <c r="M293"/>
  <c r="R293" s="1"/>
  <c r="Q292"/>
  <c r="V292" s="1"/>
  <c r="AA292" s="1"/>
  <c r="P292"/>
  <c r="U292" s="1"/>
  <c r="Z292" s="1"/>
  <c r="O292"/>
  <c r="N292"/>
  <c r="M292"/>
  <c r="R292" s="1"/>
  <c r="Q291"/>
  <c r="V291" s="1"/>
  <c r="AA291" s="1"/>
  <c r="P291"/>
  <c r="U291" s="1"/>
  <c r="Z291" s="1"/>
  <c r="O291"/>
  <c r="N291"/>
  <c r="M291"/>
  <c r="R291" s="1"/>
  <c r="Q290"/>
  <c r="V290" s="1"/>
  <c r="AA290" s="1"/>
  <c r="P290"/>
  <c r="U290" s="1"/>
  <c r="Z290" s="1"/>
  <c r="O290"/>
  <c r="N290"/>
  <c r="M290"/>
  <c r="R290" s="1"/>
  <c r="Q289"/>
  <c r="V289" s="1"/>
  <c r="AA289" s="1"/>
  <c r="P289"/>
  <c r="U289" s="1"/>
  <c r="Z289" s="1"/>
  <c r="O289"/>
  <c r="N289"/>
  <c r="M289"/>
  <c r="R289" s="1"/>
  <c r="Q288"/>
  <c r="V288" s="1"/>
  <c r="AA288" s="1"/>
  <c r="P288"/>
  <c r="U288" s="1"/>
  <c r="Z288" s="1"/>
  <c r="O288"/>
  <c r="N288"/>
  <c r="M288"/>
  <c r="R288" s="1"/>
  <c r="Q287"/>
  <c r="V287" s="1"/>
  <c r="AA287" s="1"/>
  <c r="P287"/>
  <c r="U287" s="1"/>
  <c r="Z287" s="1"/>
  <c r="O287"/>
  <c r="N287"/>
  <c r="M287"/>
  <c r="R287" s="1"/>
  <c r="Q286"/>
  <c r="V286" s="1"/>
  <c r="AA286" s="1"/>
  <c r="P286"/>
  <c r="U286" s="1"/>
  <c r="Z286" s="1"/>
  <c r="O286"/>
  <c r="N286"/>
  <c r="M286"/>
  <c r="R286" s="1"/>
  <c r="Q285"/>
  <c r="V285" s="1"/>
  <c r="AA285" s="1"/>
  <c r="P285"/>
  <c r="U285" s="1"/>
  <c r="Z285" s="1"/>
  <c r="O285"/>
  <c r="N285"/>
  <c r="M285"/>
  <c r="R285" s="1"/>
  <c r="Q284"/>
  <c r="V284" s="1"/>
  <c r="AA284" s="1"/>
  <c r="P284"/>
  <c r="U284" s="1"/>
  <c r="Z284" s="1"/>
  <c r="O284"/>
  <c r="N284"/>
  <c r="M284"/>
  <c r="R284" s="1"/>
  <c r="Q146"/>
  <c r="V146" s="1"/>
  <c r="AA146" s="1"/>
  <c r="P146"/>
  <c r="U146" s="1"/>
  <c r="Z146" s="1"/>
  <c r="O146"/>
  <c r="T146" s="1"/>
  <c r="Y146" s="1"/>
  <c r="N146"/>
  <c r="S146" s="1"/>
  <c r="M146"/>
  <c r="R146" s="1"/>
  <c r="W146" s="1"/>
  <c r="Q145"/>
  <c r="V145" s="1"/>
  <c r="AA145" s="1"/>
  <c r="P145"/>
  <c r="U145" s="1"/>
  <c r="Z145" s="1"/>
  <c r="O145"/>
  <c r="T145" s="1"/>
  <c r="Y145" s="1"/>
  <c r="N145"/>
  <c r="S145" s="1"/>
  <c r="M145"/>
  <c r="R145" s="1"/>
  <c r="W145" s="1"/>
  <c r="Q144"/>
  <c r="V144" s="1"/>
  <c r="AA144" s="1"/>
  <c r="P144"/>
  <c r="U144" s="1"/>
  <c r="Z144" s="1"/>
  <c r="O144"/>
  <c r="T144" s="1"/>
  <c r="Y144" s="1"/>
  <c r="N144"/>
  <c r="S144" s="1"/>
  <c r="M144"/>
  <c r="R144" s="1"/>
  <c r="W144" s="1"/>
  <c r="Q143"/>
  <c r="V143" s="1"/>
  <c r="AA143" s="1"/>
  <c r="P143"/>
  <c r="U143" s="1"/>
  <c r="Z143" s="1"/>
  <c r="O143"/>
  <c r="T143" s="1"/>
  <c r="Y143" s="1"/>
  <c r="N143"/>
  <c r="S143" s="1"/>
  <c r="M143"/>
  <c r="R143" s="1"/>
  <c r="W143" s="1"/>
  <c r="Q142"/>
  <c r="V142" s="1"/>
  <c r="AA142" s="1"/>
  <c r="P142"/>
  <c r="U142" s="1"/>
  <c r="Z142" s="1"/>
  <c r="O142"/>
  <c r="T142" s="1"/>
  <c r="Y142" s="1"/>
  <c r="N142"/>
  <c r="S142" s="1"/>
  <c r="M142"/>
  <c r="R142" s="1"/>
  <c r="W142" s="1"/>
  <c r="Q141"/>
  <c r="V141" s="1"/>
  <c r="AA141" s="1"/>
  <c r="P141"/>
  <c r="U141" s="1"/>
  <c r="Z141" s="1"/>
  <c r="O141"/>
  <c r="T141" s="1"/>
  <c r="Y141" s="1"/>
  <c r="N141"/>
  <c r="S141" s="1"/>
  <c r="M141"/>
  <c r="R141" s="1"/>
  <c r="W141" s="1"/>
  <c r="Q140"/>
  <c r="V140" s="1"/>
  <c r="AA140" s="1"/>
  <c r="P140"/>
  <c r="U140" s="1"/>
  <c r="O140"/>
  <c r="T140" s="1"/>
  <c r="N140"/>
  <c r="M140"/>
  <c r="Q1611"/>
  <c r="V1611" s="1"/>
  <c r="AA1611" s="1"/>
  <c r="P1611"/>
  <c r="U1611" s="1"/>
  <c r="Z1611" s="1"/>
  <c r="O1611"/>
  <c r="T1611" s="1"/>
  <c r="Y1611" s="1"/>
  <c r="N1611"/>
  <c r="S1611" s="1"/>
  <c r="X1611" s="1"/>
  <c r="M1611"/>
  <c r="Q1525"/>
  <c r="V1525" s="1"/>
  <c r="AA1525" s="1"/>
  <c r="P1525"/>
  <c r="U1525" s="1"/>
  <c r="Z1525" s="1"/>
  <c r="O1525"/>
  <c r="T1525" s="1"/>
  <c r="Y1525" s="1"/>
  <c r="N1525"/>
  <c r="S1525" s="1"/>
  <c r="X1525" s="1"/>
  <c r="M1525"/>
  <c r="Q1477"/>
  <c r="V1477" s="1"/>
  <c r="AA1477" s="1"/>
  <c r="P1477"/>
  <c r="U1477" s="1"/>
  <c r="Z1477" s="1"/>
  <c r="O1477"/>
  <c r="T1477" s="1"/>
  <c r="Y1477" s="1"/>
  <c r="N1477"/>
  <c r="S1477" s="1"/>
  <c r="X1477" s="1"/>
  <c r="M1477"/>
  <c r="Q1178"/>
  <c r="V1178" s="1"/>
  <c r="AA1178" s="1"/>
  <c r="P1178"/>
  <c r="U1178" s="1"/>
  <c r="Z1178" s="1"/>
  <c r="O1178"/>
  <c r="T1178" s="1"/>
  <c r="Y1178" s="1"/>
  <c r="N1178"/>
  <c r="S1178" s="1"/>
  <c r="M1178"/>
  <c r="Q1177"/>
  <c r="V1177" s="1"/>
  <c r="AA1177" s="1"/>
  <c r="P1177"/>
  <c r="U1177" s="1"/>
  <c r="O1177"/>
  <c r="T1177" s="1"/>
  <c r="Y1177" s="1"/>
  <c r="N1177"/>
  <c r="S1177" s="1"/>
  <c r="X1177" s="1"/>
  <c r="M1177"/>
  <c r="Q1176"/>
  <c r="V1176" s="1"/>
  <c r="AA1176" s="1"/>
  <c r="P1176"/>
  <c r="U1176" s="1"/>
  <c r="O1176"/>
  <c r="T1176" s="1"/>
  <c r="Y1176" s="1"/>
  <c r="N1176"/>
  <c r="S1176" s="1"/>
  <c r="X1176" s="1"/>
  <c r="M1176"/>
  <c r="Q1165"/>
  <c r="V1165" s="1"/>
  <c r="AA1165" s="1"/>
  <c r="P1165"/>
  <c r="U1165" s="1"/>
  <c r="Z1165" s="1"/>
  <c r="O1165"/>
  <c r="T1165" s="1"/>
  <c r="Y1165" s="1"/>
  <c r="N1165"/>
  <c r="S1165" s="1"/>
  <c r="X1165" s="1"/>
  <c r="M1165"/>
  <c r="B1"/>
  <c r="AB1683"/>
  <c r="AB1684"/>
  <c r="AB1685"/>
  <c r="AB1686"/>
  <c r="AB1688"/>
  <c r="AB1689"/>
  <c r="AB1690"/>
  <c r="AB1691"/>
  <c r="AB1692"/>
  <c r="AB1693"/>
  <c r="AB1694"/>
  <c r="AB1695"/>
  <c r="AB1658"/>
  <c r="AB1659"/>
  <c r="AB1660"/>
  <c r="AB1661"/>
  <c r="AB1662"/>
  <c r="AB1663"/>
  <c r="AB1664"/>
  <c r="AB1665"/>
  <c r="AB1666"/>
  <c r="AB1667"/>
  <c r="AB1668"/>
  <c r="AB1669"/>
  <c r="AB1671"/>
  <c r="AB1672"/>
  <c r="AB1673"/>
  <c r="AB1674"/>
  <c r="AB1675"/>
  <c r="AB1676"/>
  <c r="AB1677"/>
  <c r="AB1679"/>
  <c r="AB1680"/>
  <c r="AB1681"/>
  <c r="AB1682"/>
  <c r="AB1657"/>
  <c r="Q1655"/>
  <c r="V1655" s="1"/>
  <c r="AA1655" s="1"/>
  <c r="P1655"/>
  <c r="U1655" s="1"/>
  <c r="Z1655" s="1"/>
  <c r="O1655"/>
  <c r="T1655" s="1"/>
  <c r="Y1655" s="1"/>
  <c r="N1655"/>
  <c r="S1655" s="1"/>
  <c r="X1655" s="1"/>
  <c r="M1655"/>
  <c r="R1655" s="1"/>
  <c r="W1655" s="1"/>
  <c r="Q1652"/>
  <c r="V1652" s="1"/>
  <c r="AA1652" s="1"/>
  <c r="P1652"/>
  <c r="U1652" s="1"/>
  <c r="Z1652" s="1"/>
  <c r="O1652"/>
  <c r="T1652" s="1"/>
  <c r="Y1652" s="1"/>
  <c r="N1652"/>
  <c r="S1652" s="1"/>
  <c r="X1652" s="1"/>
  <c r="M1652"/>
  <c r="R1652" s="1"/>
  <c r="W1652" s="1"/>
  <c r="Q1654"/>
  <c r="V1654" s="1"/>
  <c r="AA1654" s="1"/>
  <c r="P1654"/>
  <c r="U1654" s="1"/>
  <c r="Z1654" s="1"/>
  <c r="O1654"/>
  <c r="T1654" s="1"/>
  <c r="Y1654" s="1"/>
  <c r="N1654"/>
  <c r="S1654" s="1"/>
  <c r="X1654" s="1"/>
  <c r="M1654"/>
  <c r="R1654" s="1"/>
  <c r="W1654" s="1"/>
  <c r="Q1651"/>
  <c r="V1651" s="1"/>
  <c r="AA1651" s="1"/>
  <c r="P1651"/>
  <c r="U1651" s="1"/>
  <c r="Z1651" s="1"/>
  <c r="O1651"/>
  <c r="T1651" s="1"/>
  <c r="Y1651" s="1"/>
  <c r="N1651"/>
  <c r="S1651" s="1"/>
  <c r="X1651" s="1"/>
  <c r="M1651"/>
  <c r="Q1650"/>
  <c r="V1650" s="1"/>
  <c r="AA1650" s="1"/>
  <c r="P1650"/>
  <c r="U1650" s="1"/>
  <c r="Z1650" s="1"/>
  <c r="O1650"/>
  <c r="T1650" s="1"/>
  <c r="Y1650" s="1"/>
  <c r="N1650"/>
  <c r="M1650"/>
  <c r="Q1649"/>
  <c r="V1649" s="1"/>
  <c r="AA1649" s="1"/>
  <c r="P1649"/>
  <c r="U1649" s="1"/>
  <c r="Z1649" s="1"/>
  <c r="O1649"/>
  <c r="N1649"/>
  <c r="M1649"/>
  <c r="R1649" s="1"/>
  <c r="W1649" s="1"/>
  <c r="Q1648"/>
  <c r="V1648" s="1"/>
  <c r="AA1648" s="1"/>
  <c r="P1648"/>
  <c r="O1648"/>
  <c r="N1648"/>
  <c r="S1648" s="1"/>
  <c r="X1648" s="1"/>
  <c r="M1648"/>
  <c r="R1648" s="1"/>
  <c r="W1648" s="1"/>
  <c r="Q1647"/>
  <c r="P1647"/>
  <c r="O1647"/>
  <c r="T1647" s="1"/>
  <c r="Y1647" s="1"/>
  <c r="N1647"/>
  <c r="S1647" s="1"/>
  <c r="X1647" s="1"/>
  <c r="M1647"/>
  <c r="R1647" s="1"/>
  <c r="W1647" s="1"/>
  <c r="Q1646"/>
  <c r="P1646"/>
  <c r="U1646" s="1"/>
  <c r="Z1646" s="1"/>
  <c r="O1646"/>
  <c r="T1646" s="1"/>
  <c r="Y1646" s="1"/>
  <c r="N1646"/>
  <c r="S1646" s="1"/>
  <c r="X1646" s="1"/>
  <c r="M1646"/>
  <c r="R1646" s="1"/>
  <c r="Q1645"/>
  <c r="V1645" s="1"/>
  <c r="AA1645" s="1"/>
  <c r="P1645"/>
  <c r="U1645" s="1"/>
  <c r="Z1645" s="1"/>
  <c r="O1645"/>
  <c r="T1645" s="1"/>
  <c r="Y1645" s="1"/>
  <c r="N1645"/>
  <c r="S1645" s="1"/>
  <c r="M1645"/>
  <c r="R1645" s="1"/>
  <c r="W1645" s="1"/>
  <c r="Q1644"/>
  <c r="V1644" s="1"/>
  <c r="AA1644" s="1"/>
  <c r="P1644"/>
  <c r="U1644" s="1"/>
  <c r="Z1644" s="1"/>
  <c r="O1644"/>
  <c r="N1644"/>
  <c r="S1644" s="1"/>
  <c r="X1644" s="1"/>
  <c r="M1644"/>
  <c r="R1644" s="1"/>
  <c r="W1644" s="1"/>
  <c r="Q1643"/>
  <c r="V1643" s="1"/>
  <c r="AA1643" s="1"/>
  <c r="P1643"/>
  <c r="O1643"/>
  <c r="T1643" s="1"/>
  <c r="Y1643" s="1"/>
  <c r="N1643"/>
  <c r="S1643" s="1"/>
  <c r="X1643" s="1"/>
  <c r="M1643"/>
  <c r="Q1642"/>
  <c r="P1642"/>
  <c r="U1642" s="1"/>
  <c r="Z1642" s="1"/>
  <c r="O1642"/>
  <c r="T1642" s="1"/>
  <c r="Y1642" s="1"/>
  <c r="N1642"/>
  <c r="M1642"/>
  <c r="Q1641"/>
  <c r="V1641" s="1"/>
  <c r="AA1641" s="1"/>
  <c r="P1641"/>
  <c r="U1641" s="1"/>
  <c r="Z1641" s="1"/>
  <c r="O1641"/>
  <c r="N1641"/>
  <c r="M1641"/>
  <c r="R1641" s="1"/>
  <c r="W1641" s="1"/>
  <c r="Q1640"/>
  <c r="V1640" s="1"/>
  <c r="AA1640" s="1"/>
  <c r="P1640"/>
  <c r="O1640"/>
  <c r="N1640"/>
  <c r="S1640" s="1"/>
  <c r="X1640" s="1"/>
  <c r="M1640"/>
  <c r="R1640" s="1"/>
  <c r="W1640" s="1"/>
  <c r="Q1639"/>
  <c r="P1639"/>
  <c r="O1639"/>
  <c r="T1639" s="1"/>
  <c r="Y1639" s="1"/>
  <c r="N1639"/>
  <c r="S1639" s="1"/>
  <c r="X1639" s="1"/>
  <c r="M1639"/>
  <c r="R1639" s="1"/>
  <c r="W1639" s="1"/>
  <c r="Q1638"/>
  <c r="P1638"/>
  <c r="U1638" s="1"/>
  <c r="Z1638" s="1"/>
  <c r="O1638"/>
  <c r="T1638" s="1"/>
  <c r="Y1638" s="1"/>
  <c r="N1638"/>
  <c r="S1638" s="1"/>
  <c r="X1638" s="1"/>
  <c r="M1638"/>
  <c r="R1638" s="1"/>
  <c r="Q1637"/>
  <c r="P1637"/>
  <c r="U1637" s="1"/>
  <c r="Z1637" s="1"/>
  <c r="O1637"/>
  <c r="T1637" s="1"/>
  <c r="Y1637" s="1"/>
  <c r="N1637"/>
  <c r="S1637" s="1"/>
  <c r="X1637" s="1"/>
  <c r="M1637"/>
  <c r="Q1635"/>
  <c r="V1635" s="1"/>
  <c r="AA1635" s="1"/>
  <c r="P1635"/>
  <c r="U1635" s="1"/>
  <c r="Z1635" s="1"/>
  <c r="O1635"/>
  <c r="T1635" s="1"/>
  <c r="Y1635" s="1"/>
  <c r="N1635"/>
  <c r="S1635" s="1"/>
  <c r="X1635" s="1"/>
  <c r="M1635"/>
  <c r="R1635" s="1"/>
  <c r="W1635" s="1"/>
  <c r="Q1634"/>
  <c r="V1634" s="1"/>
  <c r="AA1634" s="1"/>
  <c r="P1634"/>
  <c r="U1634" s="1"/>
  <c r="Z1634" s="1"/>
  <c r="O1634"/>
  <c r="N1634"/>
  <c r="S1634" s="1"/>
  <c r="X1634" s="1"/>
  <c r="M1634"/>
  <c r="R1634" s="1"/>
  <c r="W1634" s="1"/>
  <c r="Q1633"/>
  <c r="V1633" s="1"/>
  <c r="AA1633" s="1"/>
  <c r="P1633"/>
  <c r="U1633" s="1"/>
  <c r="Z1633" s="1"/>
  <c r="O1633"/>
  <c r="T1633" s="1"/>
  <c r="Y1633" s="1"/>
  <c r="N1633"/>
  <c r="S1633" s="1"/>
  <c r="X1633" s="1"/>
  <c r="M1633"/>
  <c r="R1633" s="1"/>
  <c r="W1633" s="1"/>
  <c r="Q1632"/>
  <c r="V1632" s="1"/>
  <c r="AA1632" s="1"/>
  <c r="P1632"/>
  <c r="U1632" s="1"/>
  <c r="Z1632" s="1"/>
  <c r="O1632"/>
  <c r="T1632" s="1"/>
  <c r="Y1632" s="1"/>
  <c r="N1632"/>
  <c r="S1632" s="1"/>
  <c r="X1632" s="1"/>
  <c r="M1632"/>
  <c r="R1632" s="1"/>
  <c r="W1632" s="1"/>
  <c r="Q1631"/>
  <c r="V1631" s="1"/>
  <c r="AA1631" s="1"/>
  <c r="P1631"/>
  <c r="U1631" s="1"/>
  <c r="Z1631" s="1"/>
  <c r="O1631"/>
  <c r="N1631"/>
  <c r="S1631" s="1"/>
  <c r="X1631" s="1"/>
  <c r="M1631"/>
  <c r="R1631" s="1"/>
  <c r="W1631" s="1"/>
  <c r="Q1630"/>
  <c r="V1630" s="1"/>
  <c r="AA1630" s="1"/>
  <c r="P1630"/>
  <c r="U1630" s="1"/>
  <c r="Z1630" s="1"/>
  <c r="O1630"/>
  <c r="T1630" s="1"/>
  <c r="Y1630" s="1"/>
  <c r="N1630"/>
  <c r="S1630" s="1"/>
  <c r="X1630" s="1"/>
  <c r="M1630"/>
  <c r="R1630" s="1"/>
  <c r="W1630" s="1"/>
  <c r="Q1629"/>
  <c r="V1629" s="1"/>
  <c r="AA1629" s="1"/>
  <c r="P1629"/>
  <c r="U1629" s="1"/>
  <c r="Z1629" s="1"/>
  <c r="O1629"/>
  <c r="T1629" s="1"/>
  <c r="Y1629" s="1"/>
  <c r="N1629"/>
  <c r="M1629"/>
  <c r="Q1627"/>
  <c r="V1627" s="1"/>
  <c r="AA1627" s="1"/>
  <c r="P1627"/>
  <c r="U1627" s="1"/>
  <c r="Z1627" s="1"/>
  <c r="O1627"/>
  <c r="T1627" s="1"/>
  <c r="Y1627" s="1"/>
  <c r="N1627"/>
  <c r="S1627" s="1"/>
  <c r="X1627" s="1"/>
  <c r="M1627"/>
  <c r="R1627" s="1"/>
  <c r="W1627" s="1"/>
  <c r="Q1626"/>
  <c r="V1626" s="1"/>
  <c r="AA1626" s="1"/>
  <c r="P1626"/>
  <c r="U1626" s="1"/>
  <c r="Z1626" s="1"/>
  <c r="O1626"/>
  <c r="T1626" s="1"/>
  <c r="Y1626" s="1"/>
  <c r="N1626"/>
  <c r="M1626"/>
  <c r="Q1625"/>
  <c r="V1625" s="1"/>
  <c r="AA1625" s="1"/>
  <c r="P1625"/>
  <c r="U1625" s="1"/>
  <c r="Z1625" s="1"/>
  <c r="O1625"/>
  <c r="T1625" s="1"/>
  <c r="Y1625" s="1"/>
  <c r="N1625"/>
  <c r="M1625"/>
  <c r="R1625" s="1"/>
  <c r="W1625" s="1"/>
  <c r="Q1623"/>
  <c r="V1623" s="1"/>
  <c r="AA1623" s="1"/>
  <c r="P1623"/>
  <c r="U1623" s="1"/>
  <c r="Z1623" s="1"/>
  <c r="O1623"/>
  <c r="T1623" s="1"/>
  <c r="Y1623" s="1"/>
  <c r="N1623"/>
  <c r="S1623" s="1"/>
  <c r="X1623" s="1"/>
  <c r="M1623"/>
  <c r="Q1622"/>
  <c r="V1622" s="1"/>
  <c r="AA1622" s="1"/>
  <c r="P1622"/>
  <c r="U1622" s="1"/>
  <c r="Z1622" s="1"/>
  <c r="O1622"/>
  <c r="T1622" s="1"/>
  <c r="Y1622" s="1"/>
  <c r="N1622"/>
  <c r="S1622" s="1"/>
  <c r="X1622" s="1"/>
  <c r="M1622"/>
  <c r="Q1621"/>
  <c r="V1621" s="1"/>
  <c r="AA1621" s="1"/>
  <c r="P1621"/>
  <c r="U1621" s="1"/>
  <c r="Z1621" s="1"/>
  <c r="O1621"/>
  <c r="T1621" s="1"/>
  <c r="Y1621" s="1"/>
  <c r="N1621"/>
  <c r="S1621" s="1"/>
  <c r="X1621" s="1"/>
  <c r="M1621"/>
  <c r="R1621" s="1"/>
  <c r="W1621" s="1"/>
  <c r="Q1620"/>
  <c r="V1620" s="1"/>
  <c r="AA1620" s="1"/>
  <c r="P1620"/>
  <c r="U1620" s="1"/>
  <c r="Z1620" s="1"/>
  <c r="O1620"/>
  <c r="T1620" s="1"/>
  <c r="Y1620" s="1"/>
  <c r="N1620"/>
  <c r="S1620" s="1"/>
  <c r="X1620" s="1"/>
  <c r="M1620"/>
  <c r="R1620" s="1"/>
  <c r="W1620" s="1"/>
  <c r="Q1619"/>
  <c r="V1619" s="1"/>
  <c r="AA1619" s="1"/>
  <c r="P1619"/>
  <c r="U1619" s="1"/>
  <c r="Z1619" s="1"/>
  <c r="O1619"/>
  <c r="T1619" s="1"/>
  <c r="Y1619" s="1"/>
  <c r="N1619"/>
  <c r="S1619" s="1"/>
  <c r="X1619" s="1"/>
  <c r="M1619"/>
  <c r="R1619" s="1"/>
  <c r="W1619" s="1"/>
  <c r="Q1618"/>
  <c r="V1618" s="1"/>
  <c r="AA1618" s="1"/>
  <c r="P1618"/>
  <c r="U1618" s="1"/>
  <c r="Z1618" s="1"/>
  <c r="O1618"/>
  <c r="T1618" s="1"/>
  <c r="Y1618" s="1"/>
  <c r="N1618"/>
  <c r="S1618" s="1"/>
  <c r="X1618" s="1"/>
  <c r="M1618"/>
  <c r="R1618" s="1"/>
  <c r="W1618" s="1"/>
  <c r="Q1617"/>
  <c r="V1617" s="1"/>
  <c r="AA1617" s="1"/>
  <c r="P1617"/>
  <c r="U1617" s="1"/>
  <c r="Z1617" s="1"/>
  <c r="O1617"/>
  <c r="T1617" s="1"/>
  <c r="Y1617" s="1"/>
  <c r="N1617"/>
  <c r="M1617"/>
  <c r="R1617" s="1"/>
  <c r="W1617" s="1"/>
  <c r="Q1615"/>
  <c r="V1615" s="1"/>
  <c r="AA1615" s="1"/>
  <c r="P1615"/>
  <c r="U1615" s="1"/>
  <c r="Z1615" s="1"/>
  <c r="O1615"/>
  <c r="T1615" s="1"/>
  <c r="Y1615" s="1"/>
  <c r="N1615"/>
  <c r="S1615" s="1"/>
  <c r="X1615" s="1"/>
  <c r="M1615"/>
  <c r="R1615" s="1"/>
  <c r="W1615" s="1"/>
  <c r="Q1614"/>
  <c r="V1614" s="1"/>
  <c r="AA1614" s="1"/>
  <c r="P1614"/>
  <c r="U1614" s="1"/>
  <c r="Z1614" s="1"/>
  <c r="O1614"/>
  <c r="T1614" s="1"/>
  <c r="Y1614" s="1"/>
  <c r="N1614"/>
  <c r="S1614" s="1"/>
  <c r="X1614" s="1"/>
  <c r="M1614"/>
  <c r="R1614" s="1"/>
  <c r="W1614" s="1"/>
  <c r="Q1613"/>
  <c r="V1613" s="1"/>
  <c r="AA1613" s="1"/>
  <c r="P1613"/>
  <c r="U1613" s="1"/>
  <c r="Z1613" s="1"/>
  <c r="O1613"/>
  <c r="N1613"/>
  <c r="S1613" s="1"/>
  <c r="X1613" s="1"/>
  <c r="M1613"/>
  <c r="R1613" s="1"/>
  <c r="W1613" s="1"/>
  <c r="Q1612"/>
  <c r="V1612" s="1"/>
  <c r="AA1612" s="1"/>
  <c r="P1612"/>
  <c r="U1612" s="1"/>
  <c r="Z1612" s="1"/>
  <c r="O1612"/>
  <c r="T1612" s="1"/>
  <c r="Y1612" s="1"/>
  <c r="N1612"/>
  <c r="S1612" s="1"/>
  <c r="X1612" s="1"/>
  <c r="M1612"/>
  <c r="R1612" s="1"/>
  <c r="W1612" s="1"/>
  <c r="Q1610"/>
  <c r="V1610" s="1"/>
  <c r="AA1610" s="1"/>
  <c r="P1610"/>
  <c r="U1610" s="1"/>
  <c r="Z1610" s="1"/>
  <c r="O1610"/>
  <c r="T1610" s="1"/>
  <c r="Y1610" s="1"/>
  <c r="N1610"/>
  <c r="M1610"/>
  <c r="Q1609"/>
  <c r="V1609" s="1"/>
  <c r="AA1609" s="1"/>
  <c r="P1609"/>
  <c r="U1609" s="1"/>
  <c r="Z1609" s="1"/>
  <c r="O1609"/>
  <c r="T1609" s="1"/>
  <c r="Y1609" s="1"/>
  <c r="N1609"/>
  <c r="S1609" s="1"/>
  <c r="X1609" s="1"/>
  <c r="M1609"/>
  <c r="Q1608"/>
  <c r="V1608" s="1"/>
  <c r="AA1608" s="1"/>
  <c r="P1608"/>
  <c r="U1608" s="1"/>
  <c r="Z1608" s="1"/>
  <c r="O1608"/>
  <c r="N1608"/>
  <c r="M1608"/>
  <c r="Q1607"/>
  <c r="V1607" s="1"/>
  <c r="AA1607" s="1"/>
  <c r="P1607"/>
  <c r="U1607" s="1"/>
  <c r="Z1607" s="1"/>
  <c r="O1607"/>
  <c r="N1607"/>
  <c r="M1607"/>
  <c r="R1607" s="1"/>
  <c r="W1607" s="1"/>
  <c r="Q1606"/>
  <c r="V1606" s="1"/>
  <c r="AA1606" s="1"/>
  <c r="P1606"/>
  <c r="O1606"/>
  <c r="N1606"/>
  <c r="S1606" s="1"/>
  <c r="X1606" s="1"/>
  <c r="M1606"/>
  <c r="R1606" s="1"/>
  <c r="W1606" s="1"/>
  <c r="Q1605"/>
  <c r="P1605"/>
  <c r="O1605"/>
  <c r="T1605" s="1"/>
  <c r="Y1605" s="1"/>
  <c r="N1605"/>
  <c r="S1605" s="1"/>
  <c r="X1605" s="1"/>
  <c r="M1605"/>
  <c r="R1605" s="1"/>
  <c r="W1605" s="1"/>
  <c r="Q1604"/>
  <c r="P1604"/>
  <c r="U1604" s="1"/>
  <c r="Z1604" s="1"/>
  <c r="O1604"/>
  <c r="T1604" s="1"/>
  <c r="Y1604" s="1"/>
  <c r="N1604"/>
  <c r="S1604" s="1"/>
  <c r="X1604" s="1"/>
  <c r="M1604"/>
  <c r="R1604" s="1"/>
  <c r="W1604" s="1"/>
  <c r="Q1603"/>
  <c r="V1603" s="1"/>
  <c r="AA1603" s="1"/>
  <c r="P1603"/>
  <c r="U1603" s="1"/>
  <c r="Z1603" s="1"/>
  <c r="O1603"/>
  <c r="T1603" s="1"/>
  <c r="Y1603" s="1"/>
  <c r="N1603"/>
  <c r="S1603" s="1"/>
  <c r="X1603" s="1"/>
  <c r="M1603"/>
  <c r="R1603" s="1"/>
  <c r="W1603" s="1"/>
  <c r="Q1602"/>
  <c r="V1602" s="1"/>
  <c r="AA1602" s="1"/>
  <c r="P1602"/>
  <c r="U1602" s="1"/>
  <c r="Z1602" s="1"/>
  <c r="O1602"/>
  <c r="T1602" s="1"/>
  <c r="Y1602" s="1"/>
  <c r="N1602"/>
  <c r="S1602" s="1"/>
  <c r="X1602" s="1"/>
  <c r="M1602"/>
  <c r="Q1601"/>
  <c r="V1601" s="1"/>
  <c r="AA1601" s="1"/>
  <c r="P1601"/>
  <c r="U1601" s="1"/>
  <c r="Z1601" s="1"/>
  <c r="O1601"/>
  <c r="N1601"/>
  <c r="M1601"/>
  <c r="Q1600"/>
  <c r="V1600" s="1"/>
  <c r="AA1600" s="1"/>
  <c r="P1600"/>
  <c r="O1600"/>
  <c r="N1600"/>
  <c r="M1600"/>
  <c r="Q1599"/>
  <c r="P1599"/>
  <c r="U1599" s="1"/>
  <c r="O1599"/>
  <c r="T1599" s="1"/>
  <c r="Y1599" s="1"/>
  <c r="N1599"/>
  <c r="M1599"/>
  <c r="R1599" s="1"/>
  <c r="W1599" s="1"/>
  <c r="Q1598"/>
  <c r="V1598" s="1"/>
  <c r="P1598"/>
  <c r="U1598" s="1"/>
  <c r="Z1598" s="1"/>
  <c r="O1598"/>
  <c r="N1598"/>
  <c r="S1598" s="1"/>
  <c r="X1598" s="1"/>
  <c r="M1598"/>
  <c r="Q1597"/>
  <c r="V1597" s="1"/>
  <c r="AA1597" s="1"/>
  <c r="P1597"/>
  <c r="O1597"/>
  <c r="T1597" s="1"/>
  <c r="Y1597" s="1"/>
  <c r="N1597"/>
  <c r="M1597"/>
  <c r="R1597" s="1"/>
  <c r="W1597" s="1"/>
  <c r="Q1596"/>
  <c r="P1596"/>
  <c r="U1596" s="1"/>
  <c r="Z1596" s="1"/>
  <c r="O1596"/>
  <c r="N1596"/>
  <c r="S1596" s="1"/>
  <c r="X1596" s="1"/>
  <c r="M1596"/>
  <c r="R1596" s="1"/>
  <c r="Q1595"/>
  <c r="V1595" s="1"/>
  <c r="AA1595" s="1"/>
  <c r="P1595"/>
  <c r="U1595" s="1"/>
  <c r="O1595"/>
  <c r="T1595" s="1"/>
  <c r="Y1595" s="1"/>
  <c r="N1595"/>
  <c r="S1595" s="1"/>
  <c r="M1595"/>
  <c r="Q1594"/>
  <c r="V1594" s="1"/>
  <c r="AA1594" s="1"/>
  <c r="P1594"/>
  <c r="U1594" s="1"/>
  <c r="O1594"/>
  <c r="T1594" s="1"/>
  <c r="Y1594" s="1"/>
  <c r="N1594"/>
  <c r="S1594" s="1"/>
  <c r="M1594"/>
  <c r="Q1593"/>
  <c r="V1593" s="1"/>
  <c r="AA1593" s="1"/>
  <c r="P1593"/>
  <c r="U1593" s="1"/>
  <c r="Z1593" s="1"/>
  <c r="O1593"/>
  <c r="T1593" s="1"/>
  <c r="Y1593" s="1"/>
  <c r="N1593"/>
  <c r="S1593" s="1"/>
  <c r="X1593" s="1"/>
  <c r="M1593"/>
  <c r="Q1592"/>
  <c r="V1592" s="1"/>
  <c r="AA1592" s="1"/>
  <c r="P1592"/>
  <c r="U1592" s="1"/>
  <c r="Z1592" s="1"/>
  <c r="O1592"/>
  <c r="T1592" s="1"/>
  <c r="Y1592" s="1"/>
  <c r="N1592"/>
  <c r="M1592"/>
  <c r="Q1591"/>
  <c r="V1591" s="1"/>
  <c r="AA1591" s="1"/>
  <c r="P1591"/>
  <c r="U1591" s="1"/>
  <c r="Z1591" s="1"/>
  <c r="O1591"/>
  <c r="N1591"/>
  <c r="M1591"/>
  <c r="R1591" s="1"/>
  <c r="W1591" s="1"/>
  <c r="Q1590"/>
  <c r="V1590" s="1"/>
  <c r="AA1590" s="1"/>
  <c r="P1590"/>
  <c r="O1590"/>
  <c r="N1590"/>
  <c r="S1590" s="1"/>
  <c r="X1590" s="1"/>
  <c r="M1590"/>
  <c r="R1590" s="1"/>
  <c r="W1590" s="1"/>
  <c r="Q1589"/>
  <c r="P1589"/>
  <c r="O1589"/>
  <c r="T1589" s="1"/>
  <c r="Y1589" s="1"/>
  <c r="N1589"/>
  <c r="S1589" s="1"/>
  <c r="X1589" s="1"/>
  <c r="M1589"/>
  <c r="R1589" s="1"/>
  <c r="W1589" s="1"/>
  <c r="Q1588"/>
  <c r="P1588"/>
  <c r="U1588" s="1"/>
  <c r="Z1588" s="1"/>
  <c r="O1588"/>
  <c r="T1588" s="1"/>
  <c r="Y1588" s="1"/>
  <c r="N1588"/>
  <c r="S1588" s="1"/>
  <c r="X1588" s="1"/>
  <c r="M1588"/>
  <c r="R1588" s="1"/>
  <c r="W1588" s="1"/>
  <c r="Q1587"/>
  <c r="V1587" s="1"/>
  <c r="AA1587" s="1"/>
  <c r="P1587"/>
  <c r="U1587" s="1"/>
  <c r="Z1587" s="1"/>
  <c r="O1587"/>
  <c r="T1587" s="1"/>
  <c r="Y1587" s="1"/>
  <c r="N1587"/>
  <c r="S1587" s="1"/>
  <c r="X1587" s="1"/>
  <c r="M1587"/>
  <c r="R1587" s="1"/>
  <c r="W1587" s="1"/>
  <c r="Q1586"/>
  <c r="V1586" s="1"/>
  <c r="AA1586" s="1"/>
  <c r="P1586"/>
  <c r="U1586" s="1"/>
  <c r="Z1586" s="1"/>
  <c r="O1586"/>
  <c r="T1586" s="1"/>
  <c r="Y1586" s="1"/>
  <c r="N1586"/>
  <c r="S1586" s="1"/>
  <c r="X1586" s="1"/>
  <c r="M1586"/>
  <c r="R1586" s="1"/>
  <c r="W1586" s="1"/>
  <c r="Q1585"/>
  <c r="V1585" s="1"/>
  <c r="AA1585" s="1"/>
  <c r="P1585"/>
  <c r="U1585" s="1"/>
  <c r="O1585"/>
  <c r="T1585" s="1"/>
  <c r="Y1585" s="1"/>
  <c r="N1585"/>
  <c r="S1585" s="1"/>
  <c r="X1585" s="1"/>
  <c r="M1585"/>
  <c r="Q1584"/>
  <c r="V1584" s="1"/>
  <c r="P1584"/>
  <c r="U1584" s="1"/>
  <c r="Z1584" s="1"/>
  <c r="O1584"/>
  <c r="T1584" s="1"/>
  <c r="Y1584" s="1"/>
  <c r="N1584"/>
  <c r="M1584"/>
  <c r="Q1583"/>
  <c r="V1583" s="1"/>
  <c r="AA1583" s="1"/>
  <c r="P1583"/>
  <c r="U1583" s="1"/>
  <c r="Z1583" s="1"/>
  <c r="O1583"/>
  <c r="N1583"/>
  <c r="M1583"/>
  <c r="R1583" s="1"/>
  <c r="W1583" s="1"/>
  <c r="Q1582"/>
  <c r="V1582" s="1"/>
  <c r="AA1582" s="1"/>
  <c r="P1582"/>
  <c r="O1582"/>
  <c r="N1582"/>
  <c r="S1582" s="1"/>
  <c r="X1582" s="1"/>
  <c r="M1582"/>
  <c r="R1582" s="1"/>
  <c r="W1582" s="1"/>
  <c r="Q1581"/>
  <c r="P1581"/>
  <c r="O1581"/>
  <c r="T1581" s="1"/>
  <c r="Y1581" s="1"/>
  <c r="N1581"/>
  <c r="S1581" s="1"/>
  <c r="X1581" s="1"/>
  <c r="M1581"/>
  <c r="R1581" s="1"/>
  <c r="W1581" s="1"/>
  <c r="Q1580"/>
  <c r="P1580"/>
  <c r="U1580" s="1"/>
  <c r="Z1580" s="1"/>
  <c r="O1580"/>
  <c r="T1580" s="1"/>
  <c r="Y1580" s="1"/>
  <c r="N1580"/>
  <c r="S1580" s="1"/>
  <c r="X1580" s="1"/>
  <c r="M1580"/>
  <c r="Q1579"/>
  <c r="P1579"/>
  <c r="U1579" s="1"/>
  <c r="Z1579" s="1"/>
  <c r="O1579"/>
  <c r="T1579" s="1"/>
  <c r="Y1579" s="1"/>
  <c r="N1579"/>
  <c r="S1579" s="1"/>
  <c r="X1579" s="1"/>
  <c r="M1579"/>
  <c r="R1579" s="1"/>
  <c r="Q1575"/>
  <c r="V1575" s="1"/>
  <c r="AA1575" s="1"/>
  <c r="P1575"/>
  <c r="U1575" s="1"/>
  <c r="Z1575" s="1"/>
  <c r="O1575"/>
  <c r="T1575" s="1"/>
  <c r="Y1575" s="1"/>
  <c r="N1575"/>
  <c r="S1575" s="1"/>
  <c r="M1575"/>
  <c r="Q1574"/>
  <c r="V1574" s="1"/>
  <c r="AA1574" s="1"/>
  <c r="P1574"/>
  <c r="U1574" s="1"/>
  <c r="Z1574" s="1"/>
  <c r="O1574"/>
  <c r="T1574" s="1"/>
  <c r="N1574"/>
  <c r="M1574"/>
  <c r="Q1573"/>
  <c r="V1573" s="1"/>
  <c r="AA1573" s="1"/>
  <c r="P1573"/>
  <c r="U1573" s="1"/>
  <c r="O1573"/>
  <c r="N1573"/>
  <c r="M1573"/>
  <c r="R1573" s="1"/>
  <c r="W1573" s="1"/>
  <c r="Q1572"/>
  <c r="P1572"/>
  <c r="O1572"/>
  <c r="N1572"/>
  <c r="S1572" s="1"/>
  <c r="X1572" s="1"/>
  <c r="M1572"/>
  <c r="R1572" s="1"/>
  <c r="W1572" s="1"/>
  <c r="Q1571"/>
  <c r="P1571"/>
  <c r="O1571"/>
  <c r="T1571" s="1"/>
  <c r="Y1571" s="1"/>
  <c r="N1571"/>
  <c r="S1571" s="1"/>
  <c r="X1571" s="1"/>
  <c r="M1571"/>
  <c r="R1571" s="1"/>
  <c r="W1571" s="1"/>
  <c r="Q1570"/>
  <c r="P1570"/>
  <c r="U1570" s="1"/>
  <c r="Z1570" s="1"/>
  <c r="O1570"/>
  <c r="T1570" s="1"/>
  <c r="Y1570" s="1"/>
  <c r="N1570"/>
  <c r="M1570"/>
  <c r="R1570" s="1"/>
  <c r="W1570" s="1"/>
  <c r="Q1569"/>
  <c r="V1569" s="1"/>
  <c r="AA1569" s="1"/>
  <c r="P1569"/>
  <c r="U1569" s="1"/>
  <c r="Z1569" s="1"/>
  <c r="O1569"/>
  <c r="N1569"/>
  <c r="S1569" s="1"/>
  <c r="X1569" s="1"/>
  <c r="M1569"/>
  <c r="Q1568"/>
  <c r="V1568" s="1"/>
  <c r="AA1568" s="1"/>
  <c r="P1568"/>
  <c r="U1568" s="1"/>
  <c r="Z1568" s="1"/>
  <c r="O1568"/>
  <c r="T1568" s="1"/>
  <c r="Y1568" s="1"/>
  <c r="N1568"/>
  <c r="S1568" s="1"/>
  <c r="M1568"/>
  <c r="R1568" s="1"/>
  <c r="Q1567"/>
  <c r="V1567" s="1"/>
  <c r="P1567"/>
  <c r="U1567" s="1"/>
  <c r="Z1567" s="1"/>
  <c r="O1567"/>
  <c r="T1567" s="1"/>
  <c r="N1567"/>
  <c r="S1567" s="1"/>
  <c r="M1567"/>
  <c r="Q1566"/>
  <c r="V1566" s="1"/>
  <c r="AA1566" s="1"/>
  <c r="P1566"/>
  <c r="U1566" s="1"/>
  <c r="O1566"/>
  <c r="T1566" s="1"/>
  <c r="N1566"/>
  <c r="M1566"/>
  <c r="Q1565"/>
  <c r="V1565" s="1"/>
  <c r="P1565"/>
  <c r="U1565" s="1"/>
  <c r="O1565"/>
  <c r="N1565"/>
  <c r="M1565"/>
  <c r="R1565" s="1"/>
  <c r="W1565" s="1"/>
  <c r="Q1564"/>
  <c r="V1564" s="1"/>
  <c r="P1564"/>
  <c r="O1564"/>
  <c r="N1564"/>
  <c r="S1564" s="1"/>
  <c r="X1564" s="1"/>
  <c r="M1564"/>
  <c r="R1564" s="1"/>
  <c r="W1564" s="1"/>
  <c r="Q1563"/>
  <c r="P1563"/>
  <c r="O1563"/>
  <c r="T1563" s="1"/>
  <c r="Y1563" s="1"/>
  <c r="N1563"/>
  <c r="S1563" s="1"/>
  <c r="X1563" s="1"/>
  <c r="M1563"/>
  <c r="R1563" s="1"/>
  <c r="W1563" s="1"/>
  <c r="Q1562"/>
  <c r="P1562"/>
  <c r="U1562" s="1"/>
  <c r="Z1562" s="1"/>
  <c r="O1562"/>
  <c r="T1562" s="1"/>
  <c r="Y1562" s="1"/>
  <c r="N1562"/>
  <c r="S1562" s="1"/>
  <c r="X1562" s="1"/>
  <c r="M1562"/>
  <c r="R1562" s="1"/>
  <c r="W1562" s="1"/>
  <c r="Q1561"/>
  <c r="P1561"/>
  <c r="U1561" s="1"/>
  <c r="Z1561" s="1"/>
  <c r="O1561"/>
  <c r="T1561" s="1"/>
  <c r="Y1561" s="1"/>
  <c r="N1561"/>
  <c r="M1561"/>
  <c r="R1561" s="1"/>
  <c r="W1561" s="1"/>
  <c r="Q1560"/>
  <c r="V1560" s="1"/>
  <c r="AA1560" s="1"/>
  <c r="P1560"/>
  <c r="U1560" s="1"/>
  <c r="Z1560" s="1"/>
  <c r="O1560"/>
  <c r="T1560" s="1"/>
  <c r="Y1560" s="1"/>
  <c r="N1560"/>
  <c r="S1560" s="1"/>
  <c r="X1560" s="1"/>
  <c r="M1560"/>
  <c r="Q1559"/>
  <c r="V1559" s="1"/>
  <c r="AA1559" s="1"/>
  <c r="P1559"/>
  <c r="U1559" s="1"/>
  <c r="Z1559" s="1"/>
  <c r="O1559"/>
  <c r="T1559" s="1"/>
  <c r="Y1559" s="1"/>
  <c r="N1559"/>
  <c r="M1559"/>
  <c r="Q1558"/>
  <c r="V1558" s="1"/>
  <c r="AA1558" s="1"/>
  <c r="P1558"/>
  <c r="U1558" s="1"/>
  <c r="Z1558" s="1"/>
  <c r="O1558"/>
  <c r="N1558"/>
  <c r="M1558"/>
  <c r="R1558" s="1"/>
  <c r="W1558" s="1"/>
  <c r="Q1557"/>
  <c r="V1557" s="1"/>
  <c r="AA1557" s="1"/>
  <c r="P1557"/>
  <c r="O1557"/>
  <c r="N1557"/>
  <c r="S1557" s="1"/>
  <c r="X1557" s="1"/>
  <c r="M1557"/>
  <c r="R1557" s="1"/>
  <c r="W1557" s="1"/>
  <c r="Q1556"/>
  <c r="P1556"/>
  <c r="O1556"/>
  <c r="T1556" s="1"/>
  <c r="Y1556" s="1"/>
  <c r="N1556"/>
  <c r="S1556" s="1"/>
  <c r="X1556" s="1"/>
  <c r="M1556"/>
  <c r="R1556" s="1"/>
  <c r="W1556" s="1"/>
  <c r="Q1555"/>
  <c r="P1555"/>
  <c r="U1555" s="1"/>
  <c r="Z1555" s="1"/>
  <c r="O1555"/>
  <c r="T1555" s="1"/>
  <c r="Y1555" s="1"/>
  <c r="N1555"/>
  <c r="S1555" s="1"/>
  <c r="X1555" s="1"/>
  <c r="M1555"/>
  <c r="Q1554"/>
  <c r="V1554" s="1"/>
  <c r="AA1554" s="1"/>
  <c r="P1554"/>
  <c r="U1554" s="1"/>
  <c r="Z1554" s="1"/>
  <c r="O1554"/>
  <c r="T1554" s="1"/>
  <c r="Y1554" s="1"/>
  <c r="N1554"/>
  <c r="S1554" s="1"/>
  <c r="M1554"/>
  <c r="R1554" s="1"/>
  <c r="W1554" s="1"/>
  <c r="Q1553"/>
  <c r="V1553" s="1"/>
  <c r="AA1553" s="1"/>
  <c r="P1553"/>
  <c r="U1553" s="1"/>
  <c r="Z1553" s="1"/>
  <c r="O1553"/>
  <c r="N1553"/>
  <c r="S1553" s="1"/>
  <c r="X1553" s="1"/>
  <c r="M1553"/>
  <c r="R1553" s="1"/>
  <c r="W1553" s="1"/>
  <c r="Q1552"/>
  <c r="V1552" s="1"/>
  <c r="AA1552" s="1"/>
  <c r="P1552"/>
  <c r="O1552"/>
  <c r="T1552" s="1"/>
  <c r="Y1552" s="1"/>
  <c r="N1552"/>
  <c r="S1552" s="1"/>
  <c r="X1552" s="1"/>
  <c r="M1552"/>
  <c r="Q1551"/>
  <c r="V1551" s="1"/>
  <c r="P1551"/>
  <c r="U1551" s="1"/>
  <c r="Z1551" s="1"/>
  <c r="O1551"/>
  <c r="T1551" s="1"/>
  <c r="Y1551" s="1"/>
  <c r="N1551"/>
  <c r="M1551"/>
  <c r="Q1550"/>
  <c r="V1550" s="1"/>
  <c r="AA1550" s="1"/>
  <c r="P1550"/>
  <c r="U1550" s="1"/>
  <c r="Z1550" s="1"/>
  <c r="O1550"/>
  <c r="N1550"/>
  <c r="M1550"/>
  <c r="R1550" s="1"/>
  <c r="W1550" s="1"/>
  <c r="Q1549"/>
  <c r="V1549" s="1"/>
  <c r="AA1549" s="1"/>
  <c r="P1549"/>
  <c r="O1549"/>
  <c r="N1549"/>
  <c r="S1549" s="1"/>
  <c r="X1549" s="1"/>
  <c r="M1549"/>
  <c r="R1549" s="1"/>
  <c r="W1549" s="1"/>
  <c r="Q1548"/>
  <c r="P1548"/>
  <c r="O1548"/>
  <c r="T1548" s="1"/>
  <c r="Y1548" s="1"/>
  <c r="N1548"/>
  <c r="S1548" s="1"/>
  <c r="X1548" s="1"/>
  <c r="M1548"/>
  <c r="R1548" s="1"/>
  <c r="W1548" s="1"/>
  <c r="Q1547"/>
  <c r="P1547"/>
  <c r="U1547" s="1"/>
  <c r="Z1547" s="1"/>
  <c r="O1547"/>
  <c r="T1547" s="1"/>
  <c r="Y1547" s="1"/>
  <c r="N1547"/>
  <c r="S1547" s="1"/>
  <c r="X1547" s="1"/>
  <c r="M1547"/>
  <c r="R1547" s="1"/>
  <c r="Q1546"/>
  <c r="P1546"/>
  <c r="U1546" s="1"/>
  <c r="Z1546" s="1"/>
  <c r="O1546"/>
  <c r="T1546" s="1"/>
  <c r="Y1546" s="1"/>
  <c r="N1546"/>
  <c r="S1546" s="1"/>
  <c r="X1546" s="1"/>
  <c r="M1546"/>
  <c r="Q1544"/>
  <c r="V1544" s="1"/>
  <c r="AA1544" s="1"/>
  <c r="P1544"/>
  <c r="U1544" s="1"/>
  <c r="Z1544" s="1"/>
  <c r="O1544"/>
  <c r="T1544" s="1"/>
  <c r="Y1544" s="1"/>
  <c r="N1544"/>
  <c r="M1544"/>
  <c r="R1544" s="1"/>
  <c r="W1544" s="1"/>
  <c r="Q1543"/>
  <c r="V1543" s="1"/>
  <c r="AA1543" s="1"/>
  <c r="P1543"/>
  <c r="U1543" s="1"/>
  <c r="Z1543" s="1"/>
  <c r="O1543"/>
  <c r="T1543" s="1"/>
  <c r="Y1543" s="1"/>
  <c r="N1543"/>
  <c r="S1543" s="1"/>
  <c r="X1543" s="1"/>
  <c r="M1543"/>
  <c r="R1543" s="1"/>
  <c r="W1543" s="1"/>
  <c r="Q1542"/>
  <c r="V1542" s="1"/>
  <c r="AA1542" s="1"/>
  <c r="P1542"/>
  <c r="U1542" s="1"/>
  <c r="Z1542" s="1"/>
  <c r="O1542"/>
  <c r="T1542" s="1"/>
  <c r="Y1542" s="1"/>
  <c r="N1542"/>
  <c r="M1542"/>
  <c r="R1542" s="1"/>
  <c r="W1542" s="1"/>
  <c r="Q1541"/>
  <c r="V1541" s="1"/>
  <c r="AA1541" s="1"/>
  <c r="P1541"/>
  <c r="U1541" s="1"/>
  <c r="Z1541" s="1"/>
  <c r="O1541"/>
  <c r="T1541" s="1"/>
  <c r="Y1541" s="1"/>
  <c r="N1541"/>
  <c r="S1541" s="1"/>
  <c r="X1541" s="1"/>
  <c r="M1541"/>
  <c r="Q1540"/>
  <c r="V1540" s="1"/>
  <c r="AA1540" s="1"/>
  <c r="P1540"/>
  <c r="U1540" s="1"/>
  <c r="Z1540" s="1"/>
  <c r="O1540"/>
  <c r="T1540" s="1"/>
  <c r="Y1540" s="1"/>
  <c r="N1540"/>
  <c r="M1540"/>
  <c r="Q1539"/>
  <c r="V1539" s="1"/>
  <c r="AA1539" s="1"/>
  <c r="P1539"/>
  <c r="U1539" s="1"/>
  <c r="Z1539" s="1"/>
  <c r="O1539"/>
  <c r="N1539"/>
  <c r="M1539"/>
  <c r="R1539" s="1"/>
  <c r="W1539" s="1"/>
  <c r="Q1538"/>
  <c r="V1538" s="1"/>
  <c r="AA1538" s="1"/>
  <c r="P1538"/>
  <c r="O1538"/>
  <c r="N1538"/>
  <c r="S1538" s="1"/>
  <c r="X1538" s="1"/>
  <c r="M1538"/>
  <c r="R1538" s="1"/>
  <c r="W1538" s="1"/>
  <c r="Q1537"/>
  <c r="P1537"/>
  <c r="O1537"/>
  <c r="T1537" s="1"/>
  <c r="Y1537" s="1"/>
  <c r="N1537"/>
  <c r="S1537" s="1"/>
  <c r="X1537" s="1"/>
  <c r="M1537"/>
  <c r="R1537" s="1"/>
  <c r="W1537" s="1"/>
  <c r="Q1536"/>
  <c r="P1536"/>
  <c r="U1536" s="1"/>
  <c r="Z1536" s="1"/>
  <c r="O1536"/>
  <c r="T1536" s="1"/>
  <c r="Y1536" s="1"/>
  <c r="N1536"/>
  <c r="S1536" s="1"/>
  <c r="X1536" s="1"/>
  <c r="M1536"/>
  <c r="R1536" s="1"/>
  <c r="W1536" s="1"/>
  <c r="Q1535"/>
  <c r="V1535" s="1"/>
  <c r="AA1535" s="1"/>
  <c r="P1535"/>
  <c r="U1535" s="1"/>
  <c r="Z1535" s="1"/>
  <c r="O1535"/>
  <c r="T1535" s="1"/>
  <c r="Y1535" s="1"/>
  <c r="N1535"/>
  <c r="S1535" s="1"/>
  <c r="X1535" s="1"/>
  <c r="M1535"/>
  <c r="R1535" s="1"/>
  <c r="W1535" s="1"/>
  <c r="Q1534"/>
  <c r="V1534" s="1"/>
  <c r="AA1534" s="1"/>
  <c r="P1534"/>
  <c r="U1534" s="1"/>
  <c r="Z1534" s="1"/>
  <c r="O1534"/>
  <c r="T1534" s="1"/>
  <c r="Y1534" s="1"/>
  <c r="N1534"/>
  <c r="S1534" s="1"/>
  <c r="X1534" s="1"/>
  <c r="M1534"/>
  <c r="R1534" s="1"/>
  <c r="W1534" s="1"/>
  <c r="Q1533"/>
  <c r="V1533" s="1"/>
  <c r="AA1533" s="1"/>
  <c r="P1533"/>
  <c r="U1533" s="1"/>
  <c r="Z1533" s="1"/>
  <c r="O1533"/>
  <c r="T1533" s="1"/>
  <c r="N1533"/>
  <c r="S1533" s="1"/>
  <c r="X1533" s="1"/>
  <c r="M1533"/>
  <c r="Q1532"/>
  <c r="V1532" s="1"/>
  <c r="AA1532" s="1"/>
  <c r="P1532"/>
  <c r="U1532" s="1"/>
  <c r="O1532"/>
  <c r="T1532" s="1"/>
  <c r="Y1532" s="1"/>
  <c r="N1532"/>
  <c r="M1532"/>
  <c r="Q1531"/>
  <c r="V1531" s="1"/>
  <c r="P1531"/>
  <c r="U1531" s="1"/>
  <c r="Z1531" s="1"/>
  <c r="O1531"/>
  <c r="N1531"/>
  <c r="M1531"/>
  <c r="R1531" s="1"/>
  <c r="W1531" s="1"/>
  <c r="Q1530"/>
  <c r="V1530" s="1"/>
  <c r="AA1530" s="1"/>
  <c r="P1530"/>
  <c r="O1530"/>
  <c r="N1530"/>
  <c r="S1530" s="1"/>
  <c r="X1530" s="1"/>
  <c r="M1530"/>
  <c r="R1530" s="1"/>
  <c r="W1530" s="1"/>
  <c r="Q1529"/>
  <c r="P1529"/>
  <c r="O1529"/>
  <c r="T1529" s="1"/>
  <c r="Y1529" s="1"/>
  <c r="N1529"/>
  <c r="S1529" s="1"/>
  <c r="X1529" s="1"/>
  <c r="M1529"/>
  <c r="R1529" s="1"/>
  <c r="W1529" s="1"/>
  <c r="Q1528"/>
  <c r="P1528"/>
  <c r="U1528" s="1"/>
  <c r="Z1528" s="1"/>
  <c r="O1528"/>
  <c r="T1528" s="1"/>
  <c r="Y1528" s="1"/>
  <c r="N1528"/>
  <c r="S1528" s="1"/>
  <c r="X1528" s="1"/>
  <c r="M1528"/>
  <c r="R1528" s="1"/>
  <c r="W1528" s="1"/>
  <c r="Q1527"/>
  <c r="P1527"/>
  <c r="U1527" s="1"/>
  <c r="Z1527" s="1"/>
  <c r="O1527"/>
  <c r="T1527" s="1"/>
  <c r="Y1527" s="1"/>
  <c r="N1527"/>
  <c r="S1527" s="1"/>
  <c r="X1527" s="1"/>
  <c r="M1527"/>
  <c r="R1527" s="1"/>
  <c r="W1527" s="1"/>
  <c r="Q1524"/>
  <c r="V1524" s="1"/>
  <c r="AA1524" s="1"/>
  <c r="P1524"/>
  <c r="U1524" s="1"/>
  <c r="Z1524" s="1"/>
  <c r="O1524"/>
  <c r="T1524" s="1"/>
  <c r="Y1524" s="1"/>
  <c r="N1524"/>
  <c r="S1524" s="1"/>
  <c r="X1524" s="1"/>
  <c r="M1524"/>
  <c r="R1524" s="1"/>
  <c r="W1524" s="1"/>
  <c r="Q1523"/>
  <c r="V1523" s="1"/>
  <c r="AA1523" s="1"/>
  <c r="P1523"/>
  <c r="U1523" s="1"/>
  <c r="Z1523" s="1"/>
  <c r="O1523"/>
  <c r="T1523" s="1"/>
  <c r="Y1523" s="1"/>
  <c r="N1523"/>
  <c r="M1523"/>
  <c r="Q1522"/>
  <c r="V1522" s="1"/>
  <c r="AA1522" s="1"/>
  <c r="P1522"/>
  <c r="U1522" s="1"/>
  <c r="O1522"/>
  <c r="N1522"/>
  <c r="M1522"/>
  <c r="R1522" s="1"/>
  <c r="W1522" s="1"/>
  <c r="Q1521"/>
  <c r="V1521" s="1"/>
  <c r="P1521"/>
  <c r="O1521"/>
  <c r="N1521"/>
  <c r="S1521" s="1"/>
  <c r="X1521" s="1"/>
  <c r="M1521"/>
  <c r="R1521" s="1"/>
  <c r="W1521" s="1"/>
  <c r="Q1520"/>
  <c r="P1520"/>
  <c r="O1520"/>
  <c r="T1520" s="1"/>
  <c r="Y1520" s="1"/>
  <c r="N1520"/>
  <c r="S1520" s="1"/>
  <c r="X1520" s="1"/>
  <c r="M1520"/>
  <c r="R1520" s="1"/>
  <c r="W1520" s="1"/>
  <c r="Q1519"/>
  <c r="P1519"/>
  <c r="U1519" s="1"/>
  <c r="Z1519" s="1"/>
  <c r="O1519"/>
  <c r="T1519" s="1"/>
  <c r="Y1519" s="1"/>
  <c r="N1519"/>
  <c r="S1519" s="1"/>
  <c r="X1519" s="1"/>
  <c r="M1519"/>
  <c r="R1519" s="1"/>
  <c r="W1519" s="1"/>
  <c r="Q1518"/>
  <c r="V1518" s="1"/>
  <c r="AA1518" s="1"/>
  <c r="P1518"/>
  <c r="U1518" s="1"/>
  <c r="Z1518" s="1"/>
  <c r="O1518"/>
  <c r="T1518" s="1"/>
  <c r="Y1518" s="1"/>
  <c r="N1518"/>
  <c r="S1518" s="1"/>
  <c r="X1518" s="1"/>
  <c r="M1518"/>
  <c r="R1518" s="1"/>
  <c r="W1518" s="1"/>
  <c r="Q1517"/>
  <c r="V1517" s="1"/>
  <c r="AA1517" s="1"/>
  <c r="P1517"/>
  <c r="U1517" s="1"/>
  <c r="Z1517" s="1"/>
  <c r="O1517"/>
  <c r="T1517" s="1"/>
  <c r="Y1517" s="1"/>
  <c r="N1517"/>
  <c r="S1517" s="1"/>
  <c r="X1517" s="1"/>
  <c r="M1517"/>
  <c r="R1517" s="1"/>
  <c r="Q1516"/>
  <c r="V1516" s="1"/>
  <c r="AA1516" s="1"/>
  <c r="P1516"/>
  <c r="U1516" s="1"/>
  <c r="Z1516" s="1"/>
  <c r="O1516"/>
  <c r="T1516" s="1"/>
  <c r="N1516"/>
  <c r="S1516" s="1"/>
  <c r="M1516"/>
  <c r="Q1515"/>
  <c r="V1515" s="1"/>
  <c r="AA1515" s="1"/>
  <c r="P1515"/>
  <c r="U1515" s="1"/>
  <c r="O1515"/>
  <c r="T1515" s="1"/>
  <c r="N1515"/>
  <c r="M1515"/>
  <c r="Q1514"/>
  <c r="P1514"/>
  <c r="U1514" s="1"/>
  <c r="O1514"/>
  <c r="N1514"/>
  <c r="M1514"/>
  <c r="R1514" s="1"/>
  <c r="W1514" s="1"/>
  <c r="Q1513"/>
  <c r="V1513" s="1"/>
  <c r="P1513"/>
  <c r="O1513"/>
  <c r="N1513"/>
  <c r="S1513" s="1"/>
  <c r="X1513" s="1"/>
  <c r="M1513"/>
  <c r="R1513" s="1"/>
  <c r="W1513" s="1"/>
  <c r="Q1512"/>
  <c r="P1512"/>
  <c r="O1512"/>
  <c r="T1512" s="1"/>
  <c r="Y1512" s="1"/>
  <c r="N1512"/>
  <c r="S1512" s="1"/>
  <c r="X1512" s="1"/>
  <c r="M1512"/>
  <c r="R1512" s="1"/>
  <c r="W1512" s="1"/>
  <c r="Q1511"/>
  <c r="P1511"/>
  <c r="U1511" s="1"/>
  <c r="Z1511" s="1"/>
  <c r="O1511"/>
  <c r="T1511" s="1"/>
  <c r="Y1511" s="1"/>
  <c r="N1511"/>
  <c r="S1511" s="1"/>
  <c r="X1511" s="1"/>
  <c r="M1511"/>
  <c r="R1511" s="1"/>
  <c r="W1511" s="1"/>
  <c r="Q1510"/>
  <c r="V1510" s="1"/>
  <c r="AA1510" s="1"/>
  <c r="P1510"/>
  <c r="U1510" s="1"/>
  <c r="Z1510" s="1"/>
  <c r="O1510"/>
  <c r="T1510" s="1"/>
  <c r="Y1510" s="1"/>
  <c r="N1510"/>
  <c r="S1510" s="1"/>
  <c r="X1510" s="1"/>
  <c r="M1510"/>
  <c r="R1510" s="1"/>
  <c r="Q1509"/>
  <c r="V1509" s="1"/>
  <c r="AA1509" s="1"/>
  <c r="P1509"/>
  <c r="U1509" s="1"/>
  <c r="Z1509" s="1"/>
  <c r="O1509"/>
  <c r="T1509" s="1"/>
  <c r="Y1509" s="1"/>
  <c r="N1509"/>
  <c r="S1509" s="1"/>
  <c r="X1509" s="1"/>
  <c r="M1509"/>
  <c r="Q1508"/>
  <c r="V1508" s="1"/>
  <c r="AA1508" s="1"/>
  <c r="P1508"/>
  <c r="U1508" s="1"/>
  <c r="Z1508" s="1"/>
  <c r="O1508"/>
  <c r="N1508"/>
  <c r="S1508" s="1"/>
  <c r="X1508" s="1"/>
  <c r="M1508"/>
  <c r="Q1507"/>
  <c r="V1507" s="1"/>
  <c r="AA1507" s="1"/>
  <c r="P1507"/>
  <c r="O1507"/>
  <c r="T1507" s="1"/>
  <c r="Y1507" s="1"/>
  <c r="N1507"/>
  <c r="M1507"/>
  <c r="Q1506"/>
  <c r="V1506" s="1"/>
  <c r="P1506"/>
  <c r="U1506" s="1"/>
  <c r="Z1506" s="1"/>
  <c r="O1506"/>
  <c r="N1506"/>
  <c r="M1506"/>
  <c r="R1506" s="1"/>
  <c r="W1506" s="1"/>
  <c r="Q1505"/>
  <c r="V1505" s="1"/>
  <c r="AA1505" s="1"/>
  <c r="P1505"/>
  <c r="O1505"/>
  <c r="N1505"/>
  <c r="S1505" s="1"/>
  <c r="X1505" s="1"/>
  <c r="M1505"/>
  <c r="R1505" s="1"/>
  <c r="W1505" s="1"/>
  <c r="Q1504"/>
  <c r="P1504"/>
  <c r="O1504"/>
  <c r="T1504" s="1"/>
  <c r="Y1504" s="1"/>
  <c r="N1504"/>
  <c r="S1504" s="1"/>
  <c r="X1504" s="1"/>
  <c r="M1504"/>
  <c r="R1504" s="1"/>
  <c r="W1504" s="1"/>
  <c r="Q1503"/>
  <c r="P1503"/>
  <c r="U1503" s="1"/>
  <c r="Z1503" s="1"/>
  <c r="O1503"/>
  <c r="T1503" s="1"/>
  <c r="N1503"/>
  <c r="S1503" s="1"/>
  <c r="X1503" s="1"/>
  <c r="M1503"/>
  <c r="R1503" s="1"/>
  <c r="W1503" s="1"/>
  <c r="Q1502"/>
  <c r="V1502" s="1"/>
  <c r="AA1502" s="1"/>
  <c r="P1502"/>
  <c r="O1502"/>
  <c r="T1502" s="1"/>
  <c r="Y1502" s="1"/>
  <c r="N1502"/>
  <c r="S1502" s="1"/>
  <c r="X1502" s="1"/>
  <c r="M1502"/>
  <c r="R1502" s="1"/>
  <c r="Q1501"/>
  <c r="V1501" s="1"/>
  <c r="P1501"/>
  <c r="U1501" s="1"/>
  <c r="Z1501" s="1"/>
  <c r="O1501"/>
  <c r="T1501" s="1"/>
  <c r="Y1501" s="1"/>
  <c r="N1501"/>
  <c r="S1501" s="1"/>
  <c r="M1501"/>
  <c r="R1501" s="1"/>
  <c r="W1501" s="1"/>
  <c r="Q1500"/>
  <c r="V1500" s="1"/>
  <c r="AA1500" s="1"/>
  <c r="P1500"/>
  <c r="U1500" s="1"/>
  <c r="Z1500" s="1"/>
  <c r="O1500"/>
  <c r="T1500" s="1"/>
  <c r="N1500"/>
  <c r="S1500" s="1"/>
  <c r="X1500" s="1"/>
  <c r="M1500"/>
  <c r="Q1499"/>
  <c r="V1499" s="1"/>
  <c r="AA1499" s="1"/>
  <c r="P1499"/>
  <c r="U1499" s="1"/>
  <c r="O1499"/>
  <c r="T1499" s="1"/>
  <c r="Y1499" s="1"/>
  <c r="N1499"/>
  <c r="M1499"/>
  <c r="Q1498"/>
  <c r="V1498" s="1"/>
  <c r="P1498"/>
  <c r="U1498" s="1"/>
  <c r="Z1498" s="1"/>
  <c r="O1498"/>
  <c r="N1498"/>
  <c r="M1498"/>
  <c r="R1498" s="1"/>
  <c r="W1498" s="1"/>
  <c r="Q1497"/>
  <c r="V1497" s="1"/>
  <c r="AA1497" s="1"/>
  <c r="P1497"/>
  <c r="O1497"/>
  <c r="N1497"/>
  <c r="S1497" s="1"/>
  <c r="X1497" s="1"/>
  <c r="M1497"/>
  <c r="R1497" s="1"/>
  <c r="Q1496"/>
  <c r="P1496"/>
  <c r="O1496"/>
  <c r="T1496" s="1"/>
  <c r="Y1496" s="1"/>
  <c r="N1496"/>
  <c r="S1496" s="1"/>
  <c r="X1496" s="1"/>
  <c r="M1496"/>
  <c r="R1496" s="1"/>
  <c r="W1496" s="1"/>
  <c r="Q1495"/>
  <c r="P1495"/>
  <c r="U1495" s="1"/>
  <c r="Z1495" s="1"/>
  <c r="O1495"/>
  <c r="T1495" s="1"/>
  <c r="Y1495" s="1"/>
  <c r="N1495"/>
  <c r="S1495" s="1"/>
  <c r="X1495" s="1"/>
  <c r="M1495"/>
  <c r="R1495" s="1"/>
  <c r="W1495" s="1"/>
  <c r="Q1494"/>
  <c r="P1494"/>
  <c r="U1494" s="1"/>
  <c r="Z1494" s="1"/>
  <c r="O1494"/>
  <c r="T1494" s="1"/>
  <c r="Y1494" s="1"/>
  <c r="N1494"/>
  <c r="S1494" s="1"/>
  <c r="X1494" s="1"/>
  <c r="M1494"/>
  <c r="R1494" s="1"/>
  <c r="W1494" s="1"/>
  <c r="Q1493"/>
  <c r="V1493" s="1"/>
  <c r="AA1493" s="1"/>
  <c r="P1493"/>
  <c r="U1493" s="1"/>
  <c r="Z1493" s="1"/>
  <c r="O1493"/>
  <c r="T1493" s="1"/>
  <c r="Y1493" s="1"/>
  <c r="N1493"/>
  <c r="S1493" s="1"/>
  <c r="M1493"/>
  <c r="Q1492"/>
  <c r="V1492" s="1"/>
  <c r="AA1492" s="1"/>
  <c r="P1492"/>
  <c r="U1492" s="1"/>
  <c r="Z1492" s="1"/>
  <c r="O1492"/>
  <c r="T1492" s="1"/>
  <c r="N1492"/>
  <c r="M1492"/>
  <c r="Q1491"/>
  <c r="V1491" s="1"/>
  <c r="AA1491" s="1"/>
  <c r="P1491"/>
  <c r="U1491" s="1"/>
  <c r="O1491"/>
  <c r="N1491"/>
  <c r="M1491"/>
  <c r="R1491" s="1"/>
  <c r="W1491" s="1"/>
  <c r="Q1490"/>
  <c r="V1490" s="1"/>
  <c r="P1490"/>
  <c r="O1490"/>
  <c r="N1490"/>
  <c r="S1490" s="1"/>
  <c r="X1490" s="1"/>
  <c r="M1490"/>
  <c r="R1490" s="1"/>
  <c r="W1490" s="1"/>
  <c r="Q1489"/>
  <c r="P1489"/>
  <c r="O1489"/>
  <c r="T1489" s="1"/>
  <c r="Y1489" s="1"/>
  <c r="N1489"/>
  <c r="S1489" s="1"/>
  <c r="X1489" s="1"/>
  <c r="M1489"/>
  <c r="R1489" s="1"/>
  <c r="W1489" s="1"/>
  <c r="Q1488"/>
  <c r="P1488"/>
  <c r="U1488" s="1"/>
  <c r="Z1488" s="1"/>
  <c r="O1488"/>
  <c r="T1488" s="1"/>
  <c r="Y1488" s="1"/>
  <c r="N1488"/>
  <c r="S1488" s="1"/>
  <c r="X1488" s="1"/>
  <c r="M1488"/>
  <c r="R1488" s="1"/>
  <c r="Q1487"/>
  <c r="V1487" s="1"/>
  <c r="AA1487" s="1"/>
  <c r="P1487"/>
  <c r="U1487" s="1"/>
  <c r="Z1487" s="1"/>
  <c r="O1487"/>
  <c r="T1487" s="1"/>
  <c r="Y1487" s="1"/>
  <c r="N1487"/>
  <c r="S1487" s="1"/>
  <c r="M1487"/>
  <c r="R1487" s="1"/>
  <c r="Q1486"/>
  <c r="V1486" s="1"/>
  <c r="AA1486" s="1"/>
  <c r="P1486"/>
  <c r="U1486" s="1"/>
  <c r="Z1486" s="1"/>
  <c r="O1486"/>
  <c r="N1486"/>
  <c r="S1486" s="1"/>
  <c r="M1486"/>
  <c r="R1486" s="1"/>
  <c r="Q1485"/>
  <c r="V1485" s="1"/>
  <c r="AA1485" s="1"/>
  <c r="P1485"/>
  <c r="O1485"/>
  <c r="T1485" s="1"/>
  <c r="N1485"/>
  <c r="S1485" s="1"/>
  <c r="M1485"/>
  <c r="Q1484"/>
  <c r="P1484"/>
  <c r="U1484" s="1"/>
  <c r="O1484"/>
  <c r="T1484" s="1"/>
  <c r="N1484"/>
  <c r="M1484"/>
  <c r="Q1483"/>
  <c r="P1483"/>
  <c r="U1483" s="1"/>
  <c r="O1483"/>
  <c r="N1483"/>
  <c r="M1483"/>
  <c r="R1483" s="1"/>
  <c r="W1483" s="1"/>
  <c r="Q1482"/>
  <c r="V1482" s="1"/>
  <c r="P1482"/>
  <c r="O1482"/>
  <c r="N1482"/>
  <c r="S1482" s="1"/>
  <c r="X1482" s="1"/>
  <c r="M1482"/>
  <c r="R1482" s="1"/>
  <c r="W1482" s="1"/>
  <c r="Q1481"/>
  <c r="P1481"/>
  <c r="O1481"/>
  <c r="T1481" s="1"/>
  <c r="Y1481" s="1"/>
  <c r="N1481"/>
  <c r="S1481" s="1"/>
  <c r="X1481" s="1"/>
  <c r="M1481"/>
  <c r="R1481" s="1"/>
  <c r="W1481" s="1"/>
  <c r="Q1480"/>
  <c r="P1480"/>
  <c r="U1480" s="1"/>
  <c r="Z1480" s="1"/>
  <c r="O1480"/>
  <c r="T1480" s="1"/>
  <c r="Y1480" s="1"/>
  <c r="N1480"/>
  <c r="S1480" s="1"/>
  <c r="X1480" s="1"/>
  <c r="M1480"/>
  <c r="R1480" s="1"/>
  <c r="Q1479"/>
  <c r="P1479"/>
  <c r="U1479" s="1"/>
  <c r="Z1479" s="1"/>
  <c r="O1479"/>
  <c r="T1479" s="1"/>
  <c r="Y1479" s="1"/>
  <c r="N1479"/>
  <c r="S1479" s="1"/>
  <c r="X1479" s="1"/>
  <c r="M1479"/>
  <c r="Q1476"/>
  <c r="V1476" s="1"/>
  <c r="AA1476" s="1"/>
  <c r="P1476"/>
  <c r="U1476" s="1"/>
  <c r="Z1476" s="1"/>
  <c r="O1476"/>
  <c r="T1476" s="1"/>
  <c r="Y1476" s="1"/>
  <c r="N1476"/>
  <c r="S1476" s="1"/>
  <c r="X1476" s="1"/>
  <c r="M1476"/>
  <c r="R1476" s="1"/>
  <c r="W1476" s="1"/>
  <c r="Q1475"/>
  <c r="V1475" s="1"/>
  <c r="AA1475" s="1"/>
  <c r="P1475"/>
  <c r="U1475" s="1"/>
  <c r="Z1475" s="1"/>
  <c r="O1475"/>
  <c r="T1475" s="1"/>
  <c r="Y1475" s="1"/>
  <c r="N1475"/>
  <c r="S1475" s="1"/>
  <c r="M1475"/>
  <c r="Q1474"/>
  <c r="V1474" s="1"/>
  <c r="AA1474" s="1"/>
  <c r="P1474"/>
  <c r="U1474" s="1"/>
  <c r="Z1474" s="1"/>
  <c r="O1474"/>
  <c r="T1474" s="1"/>
  <c r="Y1474" s="1"/>
  <c r="N1474"/>
  <c r="S1474" s="1"/>
  <c r="X1474" s="1"/>
  <c r="M1474"/>
  <c r="Q1473"/>
  <c r="V1473" s="1"/>
  <c r="AA1473" s="1"/>
  <c r="P1473"/>
  <c r="O1473"/>
  <c r="T1473" s="1"/>
  <c r="Y1473" s="1"/>
  <c r="N1473"/>
  <c r="S1473" s="1"/>
  <c r="X1473" s="1"/>
  <c r="M1473"/>
  <c r="Q1472"/>
  <c r="V1472" s="1"/>
  <c r="P1472"/>
  <c r="U1472" s="1"/>
  <c r="Z1472" s="1"/>
  <c r="O1472"/>
  <c r="T1472" s="1"/>
  <c r="Y1472" s="1"/>
  <c r="N1472"/>
  <c r="M1472"/>
  <c r="Q1471"/>
  <c r="V1471" s="1"/>
  <c r="AA1471" s="1"/>
  <c r="P1471"/>
  <c r="U1471" s="1"/>
  <c r="Z1471" s="1"/>
  <c r="O1471"/>
  <c r="N1471"/>
  <c r="M1471"/>
  <c r="R1471" s="1"/>
  <c r="W1471" s="1"/>
  <c r="Q1470"/>
  <c r="V1470" s="1"/>
  <c r="AA1470" s="1"/>
  <c r="P1470"/>
  <c r="O1470"/>
  <c r="N1470"/>
  <c r="S1470" s="1"/>
  <c r="X1470" s="1"/>
  <c r="M1470"/>
  <c r="R1470" s="1"/>
  <c r="W1470" s="1"/>
  <c r="Q1469"/>
  <c r="P1469"/>
  <c r="O1469"/>
  <c r="T1469" s="1"/>
  <c r="Y1469" s="1"/>
  <c r="N1469"/>
  <c r="S1469" s="1"/>
  <c r="X1469" s="1"/>
  <c r="M1469"/>
  <c r="R1469" s="1"/>
  <c r="W1469" s="1"/>
  <c r="Q1468"/>
  <c r="P1468"/>
  <c r="U1468" s="1"/>
  <c r="Z1468" s="1"/>
  <c r="O1468"/>
  <c r="T1468" s="1"/>
  <c r="Y1468" s="1"/>
  <c r="N1468"/>
  <c r="S1468" s="1"/>
  <c r="X1468" s="1"/>
  <c r="M1468"/>
  <c r="Q1467"/>
  <c r="V1467" s="1"/>
  <c r="AA1467" s="1"/>
  <c r="P1467"/>
  <c r="U1467" s="1"/>
  <c r="Z1467" s="1"/>
  <c r="O1467"/>
  <c r="T1467" s="1"/>
  <c r="Y1467" s="1"/>
  <c r="N1467"/>
  <c r="M1467"/>
  <c r="R1467" s="1"/>
  <c r="W1467" s="1"/>
  <c r="Q1466"/>
  <c r="V1466" s="1"/>
  <c r="AA1466" s="1"/>
  <c r="P1466"/>
  <c r="U1466" s="1"/>
  <c r="Z1466" s="1"/>
  <c r="O1466"/>
  <c r="N1466"/>
  <c r="S1466" s="1"/>
  <c r="X1466" s="1"/>
  <c r="M1466"/>
  <c r="R1466" s="1"/>
  <c r="W1466" s="1"/>
  <c r="Q1465"/>
  <c r="V1465" s="1"/>
  <c r="AA1465" s="1"/>
  <c r="P1465"/>
  <c r="U1465" s="1"/>
  <c r="O1465"/>
  <c r="T1465" s="1"/>
  <c r="Y1465" s="1"/>
  <c r="N1465"/>
  <c r="S1465" s="1"/>
  <c r="X1465" s="1"/>
  <c r="M1465"/>
  <c r="Q1464"/>
  <c r="V1464" s="1"/>
  <c r="P1464"/>
  <c r="U1464" s="1"/>
  <c r="Z1464" s="1"/>
  <c r="O1464"/>
  <c r="T1464" s="1"/>
  <c r="Y1464" s="1"/>
  <c r="N1464"/>
  <c r="M1464"/>
  <c r="Q1463"/>
  <c r="V1463" s="1"/>
  <c r="AA1463" s="1"/>
  <c r="P1463"/>
  <c r="U1463" s="1"/>
  <c r="Z1463" s="1"/>
  <c r="O1463"/>
  <c r="N1463"/>
  <c r="M1463"/>
  <c r="R1463" s="1"/>
  <c r="W1463" s="1"/>
  <c r="Q1462"/>
  <c r="V1462" s="1"/>
  <c r="AA1462" s="1"/>
  <c r="P1462"/>
  <c r="O1462"/>
  <c r="N1462"/>
  <c r="S1462" s="1"/>
  <c r="X1462" s="1"/>
  <c r="M1462"/>
  <c r="R1462" s="1"/>
  <c r="W1462" s="1"/>
  <c r="Q1461"/>
  <c r="P1461"/>
  <c r="O1461"/>
  <c r="T1461" s="1"/>
  <c r="Y1461" s="1"/>
  <c r="N1461"/>
  <c r="S1461" s="1"/>
  <c r="X1461" s="1"/>
  <c r="M1461"/>
  <c r="R1461" s="1"/>
  <c r="W1461" s="1"/>
  <c r="Q1460"/>
  <c r="P1460"/>
  <c r="U1460" s="1"/>
  <c r="Z1460" s="1"/>
  <c r="O1460"/>
  <c r="T1460" s="1"/>
  <c r="Y1460" s="1"/>
  <c r="N1460"/>
  <c r="S1460" s="1"/>
  <c r="X1460" s="1"/>
  <c r="M1460"/>
  <c r="R1460" s="1"/>
  <c r="Q1459"/>
  <c r="P1459"/>
  <c r="U1459" s="1"/>
  <c r="Z1459" s="1"/>
  <c r="O1459"/>
  <c r="T1459" s="1"/>
  <c r="Y1459" s="1"/>
  <c r="N1459"/>
  <c r="S1459" s="1"/>
  <c r="X1459" s="1"/>
  <c r="M1459"/>
  <c r="Q1458"/>
  <c r="V1458" s="1"/>
  <c r="AA1458" s="1"/>
  <c r="P1458"/>
  <c r="U1458" s="1"/>
  <c r="Z1458" s="1"/>
  <c r="O1458"/>
  <c r="T1458" s="1"/>
  <c r="N1458"/>
  <c r="M1458"/>
  <c r="Q1457"/>
  <c r="V1457" s="1"/>
  <c r="AA1457" s="1"/>
  <c r="P1457"/>
  <c r="U1457" s="1"/>
  <c r="O1457"/>
  <c r="N1457"/>
  <c r="M1457"/>
  <c r="R1457" s="1"/>
  <c r="W1457" s="1"/>
  <c r="Q1456"/>
  <c r="V1456" s="1"/>
  <c r="P1456"/>
  <c r="O1456"/>
  <c r="N1456"/>
  <c r="S1456" s="1"/>
  <c r="X1456" s="1"/>
  <c r="M1456"/>
  <c r="R1456" s="1"/>
  <c r="W1456" s="1"/>
  <c r="Q1455"/>
  <c r="P1455"/>
  <c r="O1455"/>
  <c r="T1455" s="1"/>
  <c r="Y1455" s="1"/>
  <c r="N1455"/>
  <c r="S1455" s="1"/>
  <c r="X1455" s="1"/>
  <c r="M1455"/>
  <c r="R1455" s="1"/>
  <c r="W1455" s="1"/>
  <c r="Q1454"/>
  <c r="P1454"/>
  <c r="U1454" s="1"/>
  <c r="Z1454" s="1"/>
  <c r="O1454"/>
  <c r="T1454" s="1"/>
  <c r="Y1454" s="1"/>
  <c r="N1454"/>
  <c r="S1454" s="1"/>
  <c r="X1454" s="1"/>
  <c r="M1454"/>
  <c r="R1454" s="1"/>
  <c r="W1454" s="1"/>
  <c r="Q1453"/>
  <c r="V1453" s="1"/>
  <c r="AA1453" s="1"/>
  <c r="P1453"/>
  <c r="U1453" s="1"/>
  <c r="Z1453" s="1"/>
  <c r="O1453"/>
  <c r="T1453" s="1"/>
  <c r="Y1453" s="1"/>
  <c r="N1453"/>
  <c r="S1453" s="1"/>
  <c r="X1453" s="1"/>
  <c r="M1453"/>
  <c r="R1453" s="1"/>
  <c r="W1453" s="1"/>
  <c r="Q1452"/>
  <c r="V1452" s="1"/>
  <c r="AA1452" s="1"/>
  <c r="P1452"/>
  <c r="U1452" s="1"/>
  <c r="Z1452" s="1"/>
  <c r="O1452"/>
  <c r="T1452" s="1"/>
  <c r="Y1452" s="1"/>
  <c r="N1452"/>
  <c r="S1452" s="1"/>
  <c r="X1452" s="1"/>
  <c r="M1452"/>
  <c r="R1452" s="1"/>
  <c r="Q1451"/>
  <c r="V1451" s="1"/>
  <c r="AA1451" s="1"/>
  <c r="P1451"/>
  <c r="U1451" s="1"/>
  <c r="Z1451" s="1"/>
  <c r="O1451"/>
  <c r="T1451" s="1"/>
  <c r="Y1451" s="1"/>
  <c r="N1451"/>
  <c r="S1451" s="1"/>
  <c r="M1451"/>
  <c r="Q1450"/>
  <c r="V1450" s="1"/>
  <c r="AA1450" s="1"/>
  <c r="P1450"/>
  <c r="U1450" s="1"/>
  <c r="Z1450" s="1"/>
  <c r="O1450"/>
  <c r="T1450" s="1"/>
  <c r="N1450"/>
  <c r="M1450"/>
  <c r="Q1449"/>
  <c r="V1449" s="1"/>
  <c r="P1449"/>
  <c r="U1449" s="1"/>
  <c r="O1449"/>
  <c r="N1449"/>
  <c r="M1449"/>
  <c r="R1449" s="1"/>
  <c r="W1449" s="1"/>
  <c r="Q1448"/>
  <c r="V1448" s="1"/>
  <c r="P1448"/>
  <c r="O1448"/>
  <c r="N1448"/>
  <c r="S1448" s="1"/>
  <c r="X1448" s="1"/>
  <c r="M1448"/>
  <c r="R1448" s="1"/>
  <c r="W1448" s="1"/>
  <c r="Q1447"/>
  <c r="P1447"/>
  <c r="O1447"/>
  <c r="T1447" s="1"/>
  <c r="Y1447" s="1"/>
  <c r="N1447"/>
  <c r="S1447" s="1"/>
  <c r="X1447" s="1"/>
  <c r="M1447"/>
  <c r="R1447" s="1"/>
  <c r="W1447" s="1"/>
  <c r="Q1446"/>
  <c r="P1446"/>
  <c r="U1446" s="1"/>
  <c r="Z1446" s="1"/>
  <c r="O1446"/>
  <c r="T1446" s="1"/>
  <c r="Y1446" s="1"/>
  <c r="N1446"/>
  <c r="S1446" s="1"/>
  <c r="X1446" s="1"/>
  <c r="M1446"/>
  <c r="R1446" s="1"/>
  <c r="W1446" s="1"/>
  <c r="Q1445"/>
  <c r="V1445" s="1"/>
  <c r="AA1445" s="1"/>
  <c r="P1445"/>
  <c r="U1445" s="1"/>
  <c r="Z1445" s="1"/>
  <c r="O1445"/>
  <c r="T1445" s="1"/>
  <c r="Y1445" s="1"/>
  <c r="N1445"/>
  <c r="S1445" s="1"/>
  <c r="X1445" s="1"/>
  <c r="M1445"/>
  <c r="R1445" s="1"/>
  <c r="Q1444"/>
  <c r="V1444" s="1"/>
  <c r="AA1444" s="1"/>
  <c r="P1444"/>
  <c r="U1444" s="1"/>
  <c r="Z1444" s="1"/>
  <c r="O1444"/>
  <c r="T1444" s="1"/>
  <c r="Y1444" s="1"/>
  <c r="N1444"/>
  <c r="S1444" s="1"/>
  <c r="X1444" s="1"/>
  <c r="M1444"/>
  <c r="R1444" s="1"/>
  <c r="Q1442"/>
  <c r="V1442" s="1"/>
  <c r="AA1442" s="1"/>
  <c r="P1442"/>
  <c r="U1442" s="1"/>
  <c r="Z1442" s="1"/>
  <c r="O1442"/>
  <c r="T1442" s="1"/>
  <c r="Y1442" s="1"/>
  <c r="N1442"/>
  <c r="S1442" s="1"/>
  <c r="X1442" s="1"/>
  <c r="M1442"/>
  <c r="R1442" s="1"/>
  <c r="W1442" s="1"/>
  <c r="Q1441"/>
  <c r="V1441" s="1"/>
  <c r="AA1441" s="1"/>
  <c r="P1441"/>
  <c r="U1441" s="1"/>
  <c r="Z1441" s="1"/>
  <c r="O1441"/>
  <c r="T1441" s="1"/>
  <c r="Y1441" s="1"/>
  <c r="N1441"/>
  <c r="S1441" s="1"/>
  <c r="M1441"/>
  <c r="R1441" s="1"/>
  <c r="Q1440"/>
  <c r="V1440" s="1"/>
  <c r="AA1440" s="1"/>
  <c r="P1440"/>
  <c r="U1440" s="1"/>
  <c r="Z1440" s="1"/>
  <c r="O1440"/>
  <c r="N1440"/>
  <c r="S1440" s="1"/>
  <c r="X1440" s="1"/>
  <c r="M1440"/>
  <c r="R1440" s="1"/>
  <c r="W1440" s="1"/>
  <c r="Q1439"/>
  <c r="V1439" s="1"/>
  <c r="AA1439" s="1"/>
  <c r="P1439"/>
  <c r="U1439" s="1"/>
  <c r="Z1439" s="1"/>
  <c r="O1439"/>
  <c r="T1439" s="1"/>
  <c r="Y1439" s="1"/>
  <c r="N1439"/>
  <c r="S1439" s="1"/>
  <c r="X1439" s="1"/>
  <c r="M1439"/>
  <c r="R1439" s="1"/>
  <c r="W1439" s="1"/>
  <c r="Q1438"/>
  <c r="V1438" s="1"/>
  <c r="AA1438" s="1"/>
  <c r="P1438"/>
  <c r="U1438" s="1"/>
  <c r="Z1438" s="1"/>
  <c r="O1438"/>
  <c r="T1438" s="1"/>
  <c r="Y1438" s="1"/>
  <c r="N1438"/>
  <c r="S1438" s="1"/>
  <c r="X1438" s="1"/>
  <c r="M1438"/>
  <c r="R1438" s="1"/>
  <c r="W1438" s="1"/>
  <c r="Q1437"/>
  <c r="V1437" s="1"/>
  <c r="AA1437" s="1"/>
  <c r="P1437"/>
  <c r="U1437" s="1"/>
  <c r="Z1437" s="1"/>
  <c r="O1437"/>
  <c r="T1437" s="1"/>
  <c r="Y1437" s="1"/>
  <c r="N1437"/>
  <c r="S1437" s="1"/>
  <c r="X1437" s="1"/>
  <c r="M1437"/>
  <c r="R1437" s="1"/>
  <c r="W1437" s="1"/>
  <c r="Q1435"/>
  <c r="V1435" s="1"/>
  <c r="AA1435" s="1"/>
  <c r="P1435"/>
  <c r="U1435" s="1"/>
  <c r="Z1435" s="1"/>
  <c r="O1435"/>
  <c r="T1435" s="1"/>
  <c r="Y1435" s="1"/>
  <c r="N1435"/>
  <c r="S1435" s="1"/>
  <c r="X1435" s="1"/>
  <c r="M1435"/>
  <c r="Q1434"/>
  <c r="V1434" s="1"/>
  <c r="AA1434" s="1"/>
  <c r="P1434"/>
  <c r="U1434" s="1"/>
  <c r="Z1434" s="1"/>
  <c r="O1434"/>
  <c r="T1434" s="1"/>
  <c r="Y1434" s="1"/>
  <c r="N1434"/>
  <c r="M1434"/>
  <c r="Q1433"/>
  <c r="V1433" s="1"/>
  <c r="AA1433" s="1"/>
  <c r="P1433"/>
  <c r="U1433" s="1"/>
  <c r="Z1433" s="1"/>
  <c r="O1433"/>
  <c r="N1433"/>
  <c r="M1433"/>
  <c r="R1433" s="1"/>
  <c r="W1433" s="1"/>
  <c r="Q1432"/>
  <c r="V1432" s="1"/>
  <c r="AA1432" s="1"/>
  <c r="P1432"/>
  <c r="O1432"/>
  <c r="N1432"/>
  <c r="S1432" s="1"/>
  <c r="X1432" s="1"/>
  <c r="M1432"/>
  <c r="R1432" s="1"/>
  <c r="W1432" s="1"/>
  <c r="Q1431"/>
  <c r="P1431"/>
  <c r="O1431"/>
  <c r="T1431" s="1"/>
  <c r="Y1431" s="1"/>
  <c r="N1431"/>
  <c r="S1431" s="1"/>
  <c r="X1431" s="1"/>
  <c r="M1431"/>
  <c r="R1431" s="1"/>
  <c r="W1431" s="1"/>
  <c r="Q1430"/>
  <c r="P1430"/>
  <c r="U1430" s="1"/>
  <c r="Z1430" s="1"/>
  <c r="O1430"/>
  <c r="T1430" s="1"/>
  <c r="Y1430" s="1"/>
  <c r="N1430"/>
  <c r="S1430" s="1"/>
  <c r="X1430" s="1"/>
  <c r="M1430"/>
  <c r="R1430" s="1"/>
  <c r="W1430" s="1"/>
  <c r="Q1429"/>
  <c r="V1429" s="1"/>
  <c r="AA1429" s="1"/>
  <c r="P1429"/>
  <c r="U1429" s="1"/>
  <c r="Z1429" s="1"/>
  <c r="O1429"/>
  <c r="T1429" s="1"/>
  <c r="Y1429" s="1"/>
  <c r="N1429"/>
  <c r="S1429" s="1"/>
  <c r="X1429" s="1"/>
  <c r="M1429"/>
  <c r="R1429" s="1"/>
  <c r="W1429" s="1"/>
  <c r="Q1428"/>
  <c r="V1428" s="1"/>
  <c r="AA1428" s="1"/>
  <c r="P1428"/>
  <c r="U1428" s="1"/>
  <c r="Z1428" s="1"/>
  <c r="O1428"/>
  <c r="T1428" s="1"/>
  <c r="N1428"/>
  <c r="M1428"/>
  <c r="R1428" s="1"/>
  <c r="Q1427"/>
  <c r="V1427" s="1"/>
  <c r="AA1427" s="1"/>
  <c r="P1427"/>
  <c r="O1427"/>
  <c r="N1427"/>
  <c r="S1427" s="1"/>
  <c r="M1427"/>
  <c r="Q1426"/>
  <c r="P1426"/>
  <c r="O1426"/>
  <c r="T1426" s="1"/>
  <c r="N1426"/>
  <c r="M1426"/>
  <c r="Q1425"/>
  <c r="V1425" s="1"/>
  <c r="P1425"/>
  <c r="O1425"/>
  <c r="N1425"/>
  <c r="M1425"/>
  <c r="R1425" s="1"/>
  <c r="W1425" s="1"/>
  <c r="Q1424"/>
  <c r="V1424" s="1"/>
  <c r="P1424"/>
  <c r="O1424"/>
  <c r="N1424"/>
  <c r="S1424" s="1"/>
  <c r="X1424" s="1"/>
  <c r="M1424"/>
  <c r="R1424" s="1"/>
  <c r="W1424" s="1"/>
  <c r="Q1423"/>
  <c r="P1423"/>
  <c r="O1423"/>
  <c r="T1423" s="1"/>
  <c r="Y1423" s="1"/>
  <c r="N1423"/>
  <c r="S1423" s="1"/>
  <c r="X1423" s="1"/>
  <c r="M1423"/>
  <c r="R1423" s="1"/>
  <c r="W1423" s="1"/>
  <c r="Q1422"/>
  <c r="P1422"/>
  <c r="U1422" s="1"/>
  <c r="Z1422" s="1"/>
  <c r="O1422"/>
  <c r="T1422" s="1"/>
  <c r="Y1422" s="1"/>
  <c r="N1422"/>
  <c r="S1422" s="1"/>
  <c r="X1422" s="1"/>
  <c r="M1422"/>
  <c r="R1422" s="1"/>
  <c r="Q1421"/>
  <c r="P1421"/>
  <c r="U1421" s="1"/>
  <c r="Z1421" s="1"/>
  <c r="O1421"/>
  <c r="T1421" s="1"/>
  <c r="Y1421" s="1"/>
  <c r="N1421"/>
  <c r="S1421" s="1"/>
  <c r="X1421" s="1"/>
  <c r="M1421"/>
  <c r="R1421" s="1"/>
  <c r="Q1420"/>
  <c r="V1420" s="1"/>
  <c r="AA1420" s="1"/>
  <c r="P1420"/>
  <c r="U1420" s="1"/>
  <c r="O1420"/>
  <c r="T1420" s="1"/>
  <c r="Y1420" s="1"/>
  <c r="N1420"/>
  <c r="S1420" s="1"/>
  <c r="X1420" s="1"/>
  <c r="M1420"/>
  <c r="Q1419"/>
  <c r="V1419" s="1"/>
  <c r="P1419"/>
  <c r="U1419" s="1"/>
  <c r="Z1419" s="1"/>
  <c r="O1419"/>
  <c r="T1419" s="1"/>
  <c r="Y1419" s="1"/>
  <c r="N1419"/>
  <c r="M1419"/>
  <c r="Q1418"/>
  <c r="V1418" s="1"/>
  <c r="AA1418" s="1"/>
  <c r="P1418"/>
  <c r="U1418" s="1"/>
  <c r="Z1418" s="1"/>
  <c r="O1418"/>
  <c r="N1418"/>
  <c r="M1418"/>
  <c r="R1418" s="1"/>
  <c r="W1418" s="1"/>
  <c r="Q1417"/>
  <c r="V1417" s="1"/>
  <c r="AA1417" s="1"/>
  <c r="P1417"/>
  <c r="O1417"/>
  <c r="N1417"/>
  <c r="S1417" s="1"/>
  <c r="X1417" s="1"/>
  <c r="M1417"/>
  <c r="R1417" s="1"/>
  <c r="W1417" s="1"/>
  <c r="Q1416"/>
  <c r="P1416"/>
  <c r="O1416"/>
  <c r="T1416" s="1"/>
  <c r="Y1416" s="1"/>
  <c r="N1416"/>
  <c r="S1416" s="1"/>
  <c r="X1416" s="1"/>
  <c r="M1416"/>
  <c r="R1416" s="1"/>
  <c r="W1416" s="1"/>
  <c r="Q1415"/>
  <c r="P1415"/>
  <c r="U1415" s="1"/>
  <c r="Z1415" s="1"/>
  <c r="O1415"/>
  <c r="T1415" s="1"/>
  <c r="Y1415" s="1"/>
  <c r="N1415"/>
  <c r="S1415" s="1"/>
  <c r="X1415" s="1"/>
  <c r="M1415"/>
  <c r="R1415" s="1"/>
  <c r="Q1414"/>
  <c r="V1414" s="1"/>
  <c r="AA1414" s="1"/>
  <c r="P1414"/>
  <c r="U1414" s="1"/>
  <c r="Z1414" s="1"/>
  <c r="O1414"/>
  <c r="T1414" s="1"/>
  <c r="Y1414" s="1"/>
  <c r="N1414"/>
  <c r="M1414"/>
  <c r="R1414" s="1"/>
  <c r="W1414" s="1"/>
  <c r="Q1413"/>
  <c r="V1413" s="1"/>
  <c r="AA1413" s="1"/>
  <c r="P1413"/>
  <c r="U1413" s="1"/>
  <c r="Z1413" s="1"/>
  <c r="O1413"/>
  <c r="T1413" s="1"/>
  <c r="N1413"/>
  <c r="S1413" s="1"/>
  <c r="X1413" s="1"/>
  <c r="M1413"/>
  <c r="R1413" s="1"/>
  <c r="W1413" s="1"/>
  <c r="Q1412"/>
  <c r="V1412" s="1"/>
  <c r="AA1412" s="1"/>
  <c r="P1412"/>
  <c r="U1412" s="1"/>
  <c r="O1412"/>
  <c r="T1412" s="1"/>
  <c r="Y1412" s="1"/>
  <c r="N1412"/>
  <c r="S1412" s="1"/>
  <c r="X1412" s="1"/>
  <c r="M1412"/>
  <c r="Q1411"/>
  <c r="V1411" s="1"/>
  <c r="P1411"/>
  <c r="U1411" s="1"/>
  <c r="Z1411" s="1"/>
  <c r="O1411"/>
  <c r="T1411" s="1"/>
  <c r="Y1411" s="1"/>
  <c r="N1411"/>
  <c r="M1411"/>
  <c r="Q1410"/>
  <c r="V1410" s="1"/>
  <c r="AA1410" s="1"/>
  <c r="P1410"/>
  <c r="U1410" s="1"/>
  <c r="Z1410" s="1"/>
  <c r="O1410"/>
  <c r="N1410"/>
  <c r="M1410"/>
  <c r="R1410" s="1"/>
  <c r="W1410" s="1"/>
  <c r="Q1409"/>
  <c r="V1409" s="1"/>
  <c r="AA1409" s="1"/>
  <c r="P1409"/>
  <c r="O1409"/>
  <c r="N1409"/>
  <c r="S1409" s="1"/>
  <c r="X1409" s="1"/>
  <c r="M1409"/>
  <c r="R1409" s="1"/>
  <c r="W1409" s="1"/>
  <c r="Q1408"/>
  <c r="P1408"/>
  <c r="O1408"/>
  <c r="T1408" s="1"/>
  <c r="Y1408" s="1"/>
  <c r="N1408"/>
  <c r="S1408" s="1"/>
  <c r="X1408" s="1"/>
  <c r="M1408"/>
  <c r="R1408" s="1"/>
  <c r="W1408" s="1"/>
  <c r="Q1407"/>
  <c r="P1407"/>
  <c r="U1407" s="1"/>
  <c r="Z1407" s="1"/>
  <c r="O1407"/>
  <c r="T1407" s="1"/>
  <c r="Y1407" s="1"/>
  <c r="N1407"/>
  <c r="S1407" s="1"/>
  <c r="X1407" s="1"/>
  <c r="M1407"/>
  <c r="Q1406"/>
  <c r="P1406"/>
  <c r="U1406" s="1"/>
  <c r="Z1406" s="1"/>
  <c r="O1406"/>
  <c r="T1406" s="1"/>
  <c r="Y1406" s="1"/>
  <c r="N1406"/>
  <c r="S1406" s="1"/>
  <c r="X1406" s="1"/>
  <c r="M1406"/>
  <c r="R1406" s="1"/>
  <c r="Q1405"/>
  <c r="V1405" s="1"/>
  <c r="AA1405" s="1"/>
  <c r="P1405"/>
  <c r="U1405" s="1"/>
  <c r="Z1405" s="1"/>
  <c r="O1405"/>
  <c r="T1405" s="1"/>
  <c r="Y1405" s="1"/>
  <c r="N1405"/>
  <c r="M1405"/>
  <c r="Q1404"/>
  <c r="V1404" s="1"/>
  <c r="AA1404" s="1"/>
  <c r="P1404"/>
  <c r="U1404" s="1"/>
  <c r="Z1404" s="1"/>
  <c r="O1404"/>
  <c r="N1404"/>
  <c r="M1404"/>
  <c r="Q1403"/>
  <c r="V1403" s="1"/>
  <c r="AA1403" s="1"/>
  <c r="P1403"/>
  <c r="O1403"/>
  <c r="N1403"/>
  <c r="M1403"/>
  <c r="R1403" s="1"/>
  <c r="W1403" s="1"/>
  <c r="Q1402"/>
  <c r="P1402"/>
  <c r="O1402"/>
  <c r="N1402"/>
  <c r="S1402" s="1"/>
  <c r="X1402" s="1"/>
  <c r="M1402"/>
  <c r="R1402" s="1"/>
  <c r="W1402" s="1"/>
  <c r="Q1401"/>
  <c r="P1401"/>
  <c r="O1401"/>
  <c r="T1401" s="1"/>
  <c r="Y1401" s="1"/>
  <c r="N1401"/>
  <c r="S1401" s="1"/>
  <c r="X1401" s="1"/>
  <c r="M1401"/>
  <c r="R1401" s="1"/>
  <c r="W1401" s="1"/>
  <c r="Q1400"/>
  <c r="P1400"/>
  <c r="U1400" s="1"/>
  <c r="Z1400" s="1"/>
  <c r="O1400"/>
  <c r="T1400" s="1"/>
  <c r="Y1400" s="1"/>
  <c r="N1400"/>
  <c r="S1400" s="1"/>
  <c r="X1400" s="1"/>
  <c r="M1400"/>
  <c r="R1400" s="1"/>
  <c r="W1400" s="1"/>
  <c r="Q1399"/>
  <c r="V1399" s="1"/>
  <c r="AA1399" s="1"/>
  <c r="P1399"/>
  <c r="U1399" s="1"/>
  <c r="Z1399" s="1"/>
  <c r="O1399"/>
  <c r="T1399" s="1"/>
  <c r="Y1399" s="1"/>
  <c r="N1399"/>
  <c r="S1399" s="1"/>
  <c r="X1399" s="1"/>
  <c r="M1399"/>
  <c r="R1399" s="1"/>
  <c r="W1399" s="1"/>
  <c r="Q1398"/>
  <c r="V1398" s="1"/>
  <c r="AA1398" s="1"/>
  <c r="P1398"/>
  <c r="U1398" s="1"/>
  <c r="Z1398" s="1"/>
  <c r="O1398"/>
  <c r="T1398" s="1"/>
  <c r="Y1398" s="1"/>
  <c r="N1398"/>
  <c r="S1398" s="1"/>
  <c r="X1398" s="1"/>
  <c r="M1398"/>
  <c r="Q1397"/>
  <c r="V1397" s="1"/>
  <c r="AA1397" s="1"/>
  <c r="P1397"/>
  <c r="U1397" s="1"/>
  <c r="Z1397" s="1"/>
  <c r="O1397"/>
  <c r="T1397" s="1"/>
  <c r="Y1397" s="1"/>
  <c r="N1397"/>
  <c r="M1397"/>
  <c r="Q1396"/>
  <c r="V1396" s="1"/>
  <c r="AA1396" s="1"/>
  <c r="P1396"/>
  <c r="U1396" s="1"/>
  <c r="Z1396" s="1"/>
  <c r="O1396"/>
  <c r="N1396"/>
  <c r="M1396"/>
  <c r="Q1395"/>
  <c r="V1395" s="1"/>
  <c r="AA1395" s="1"/>
  <c r="P1395"/>
  <c r="O1395"/>
  <c r="N1395"/>
  <c r="M1395"/>
  <c r="R1395" s="1"/>
  <c r="W1395" s="1"/>
  <c r="Q1394"/>
  <c r="P1394"/>
  <c r="O1394"/>
  <c r="N1394"/>
  <c r="S1394" s="1"/>
  <c r="X1394" s="1"/>
  <c r="M1394"/>
  <c r="R1394" s="1"/>
  <c r="W1394" s="1"/>
  <c r="Q1393"/>
  <c r="P1393"/>
  <c r="O1393"/>
  <c r="T1393" s="1"/>
  <c r="Y1393" s="1"/>
  <c r="N1393"/>
  <c r="S1393" s="1"/>
  <c r="X1393" s="1"/>
  <c r="M1393"/>
  <c r="R1393" s="1"/>
  <c r="W1393" s="1"/>
  <c r="Q1392"/>
  <c r="P1392"/>
  <c r="U1392" s="1"/>
  <c r="Z1392" s="1"/>
  <c r="O1392"/>
  <c r="T1392" s="1"/>
  <c r="Y1392" s="1"/>
  <c r="N1392"/>
  <c r="S1392" s="1"/>
  <c r="X1392" s="1"/>
  <c r="M1392"/>
  <c r="R1392" s="1"/>
  <c r="W1392" s="1"/>
  <c r="Q1391"/>
  <c r="P1391"/>
  <c r="U1391" s="1"/>
  <c r="Z1391" s="1"/>
  <c r="O1391"/>
  <c r="T1391" s="1"/>
  <c r="Y1391" s="1"/>
  <c r="N1391"/>
  <c r="S1391" s="1"/>
  <c r="X1391" s="1"/>
  <c r="M1391"/>
  <c r="R1391" s="1"/>
  <c r="W1391" s="1"/>
  <c r="Q1390"/>
  <c r="V1390" s="1"/>
  <c r="AA1390" s="1"/>
  <c r="P1390"/>
  <c r="O1390"/>
  <c r="N1390"/>
  <c r="S1390" s="1"/>
  <c r="X1390" s="1"/>
  <c r="M1390"/>
  <c r="Q1389"/>
  <c r="P1389"/>
  <c r="O1389"/>
  <c r="T1389" s="1"/>
  <c r="N1389"/>
  <c r="M1389"/>
  <c r="Q1388"/>
  <c r="V1388" s="1"/>
  <c r="P1388"/>
  <c r="O1388"/>
  <c r="N1388"/>
  <c r="M1388"/>
  <c r="R1388" s="1"/>
  <c r="W1388" s="1"/>
  <c r="Q1387"/>
  <c r="V1387" s="1"/>
  <c r="P1387"/>
  <c r="O1387"/>
  <c r="N1387"/>
  <c r="S1387" s="1"/>
  <c r="X1387" s="1"/>
  <c r="M1387"/>
  <c r="R1387" s="1"/>
  <c r="W1387" s="1"/>
  <c r="Q1386"/>
  <c r="P1386"/>
  <c r="O1386"/>
  <c r="T1386" s="1"/>
  <c r="Y1386" s="1"/>
  <c r="N1386"/>
  <c r="S1386" s="1"/>
  <c r="X1386" s="1"/>
  <c r="M1386"/>
  <c r="R1386" s="1"/>
  <c r="W1386" s="1"/>
  <c r="Q1385"/>
  <c r="P1385"/>
  <c r="U1385" s="1"/>
  <c r="Z1385" s="1"/>
  <c r="O1385"/>
  <c r="T1385" s="1"/>
  <c r="Y1385" s="1"/>
  <c r="N1385"/>
  <c r="S1385" s="1"/>
  <c r="X1385" s="1"/>
  <c r="M1385"/>
  <c r="R1385" s="1"/>
  <c r="Q1384"/>
  <c r="V1384" s="1"/>
  <c r="AA1384" s="1"/>
  <c r="P1384"/>
  <c r="U1384" s="1"/>
  <c r="Z1384" s="1"/>
  <c r="O1384"/>
  <c r="T1384" s="1"/>
  <c r="N1384"/>
  <c r="S1384" s="1"/>
  <c r="M1384"/>
  <c r="R1384" s="1"/>
  <c r="W1384" s="1"/>
  <c r="Q1383"/>
  <c r="V1383" s="1"/>
  <c r="AA1383" s="1"/>
  <c r="P1383"/>
  <c r="U1383" s="1"/>
  <c r="O1383"/>
  <c r="N1383"/>
  <c r="S1383" s="1"/>
  <c r="X1383" s="1"/>
  <c r="M1383"/>
  <c r="Q1382"/>
  <c r="V1382" s="1"/>
  <c r="P1382"/>
  <c r="O1382"/>
  <c r="T1382" s="1"/>
  <c r="Y1382" s="1"/>
  <c r="N1382"/>
  <c r="M1382"/>
  <c r="Q1381"/>
  <c r="V1381" s="1"/>
  <c r="P1381"/>
  <c r="U1381" s="1"/>
  <c r="Z1381" s="1"/>
  <c r="O1381"/>
  <c r="N1381"/>
  <c r="M1381"/>
  <c r="Q1380"/>
  <c r="V1380" s="1"/>
  <c r="AA1380" s="1"/>
  <c r="P1380"/>
  <c r="U1380" s="1"/>
  <c r="O1380"/>
  <c r="N1380"/>
  <c r="M1380"/>
  <c r="R1380" s="1"/>
  <c r="W1380" s="1"/>
  <c r="Q1379"/>
  <c r="V1379" s="1"/>
  <c r="P1379"/>
  <c r="O1379"/>
  <c r="N1379"/>
  <c r="S1379" s="1"/>
  <c r="X1379" s="1"/>
  <c r="M1379"/>
  <c r="R1379" s="1"/>
  <c r="W1379" s="1"/>
  <c r="Q1378"/>
  <c r="P1378"/>
  <c r="O1378"/>
  <c r="T1378" s="1"/>
  <c r="Y1378" s="1"/>
  <c r="N1378"/>
  <c r="S1378" s="1"/>
  <c r="X1378" s="1"/>
  <c r="M1378"/>
  <c r="R1378" s="1"/>
  <c r="Q1377"/>
  <c r="P1377"/>
  <c r="U1377" s="1"/>
  <c r="Z1377" s="1"/>
  <c r="O1377"/>
  <c r="T1377" s="1"/>
  <c r="Y1377" s="1"/>
  <c r="N1377"/>
  <c r="S1377" s="1"/>
  <c r="M1377"/>
  <c r="Q1376"/>
  <c r="P1376"/>
  <c r="U1376" s="1"/>
  <c r="Z1376" s="1"/>
  <c r="O1376"/>
  <c r="T1376" s="1"/>
  <c r="Y1376" s="1"/>
  <c r="N1376"/>
  <c r="S1376" s="1"/>
  <c r="M1376"/>
  <c r="Q1375"/>
  <c r="V1375" s="1"/>
  <c r="AA1375" s="1"/>
  <c r="P1375"/>
  <c r="U1375" s="1"/>
  <c r="Z1375" s="1"/>
  <c r="O1375"/>
  <c r="T1375" s="1"/>
  <c r="Y1375" s="1"/>
  <c r="N1375"/>
  <c r="S1375" s="1"/>
  <c r="X1375" s="1"/>
  <c r="M1375"/>
  <c r="Q1374"/>
  <c r="V1374" s="1"/>
  <c r="AA1374" s="1"/>
  <c r="P1374"/>
  <c r="U1374" s="1"/>
  <c r="Z1374" s="1"/>
  <c r="O1374"/>
  <c r="T1374" s="1"/>
  <c r="Y1374" s="1"/>
  <c r="N1374"/>
  <c r="M1374"/>
  <c r="Q1373"/>
  <c r="V1373" s="1"/>
  <c r="AA1373" s="1"/>
  <c r="P1373"/>
  <c r="U1373" s="1"/>
  <c r="Z1373" s="1"/>
  <c r="O1373"/>
  <c r="N1373"/>
  <c r="M1373"/>
  <c r="R1373" s="1"/>
  <c r="W1373" s="1"/>
  <c r="Q1372"/>
  <c r="V1372" s="1"/>
  <c r="AA1372" s="1"/>
  <c r="P1372"/>
  <c r="O1372"/>
  <c r="N1372"/>
  <c r="S1372" s="1"/>
  <c r="X1372" s="1"/>
  <c r="M1372"/>
  <c r="R1372" s="1"/>
  <c r="W1372" s="1"/>
  <c r="Q1371"/>
  <c r="P1371"/>
  <c r="O1371"/>
  <c r="T1371" s="1"/>
  <c r="Y1371" s="1"/>
  <c r="N1371"/>
  <c r="S1371" s="1"/>
  <c r="X1371" s="1"/>
  <c r="M1371"/>
  <c r="R1371" s="1"/>
  <c r="W1371" s="1"/>
  <c r="Q1370"/>
  <c r="P1370"/>
  <c r="U1370" s="1"/>
  <c r="Z1370" s="1"/>
  <c r="O1370"/>
  <c r="T1370" s="1"/>
  <c r="Y1370" s="1"/>
  <c r="N1370"/>
  <c r="S1370" s="1"/>
  <c r="X1370" s="1"/>
  <c r="M1370"/>
  <c r="Q1369"/>
  <c r="V1369" s="1"/>
  <c r="AA1369" s="1"/>
  <c r="P1369"/>
  <c r="U1369" s="1"/>
  <c r="Z1369" s="1"/>
  <c r="O1369"/>
  <c r="T1369" s="1"/>
  <c r="Y1369" s="1"/>
  <c r="N1369"/>
  <c r="S1369" s="1"/>
  <c r="M1369"/>
  <c r="R1369" s="1"/>
  <c r="W1369" s="1"/>
  <c r="Q1368"/>
  <c r="V1368" s="1"/>
  <c r="AA1368" s="1"/>
  <c r="P1368"/>
  <c r="U1368" s="1"/>
  <c r="Z1368" s="1"/>
  <c r="O1368"/>
  <c r="T1368" s="1"/>
  <c r="N1368"/>
  <c r="S1368" s="1"/>
  <c r="X1368" s="1"/>
  <c r="M1368"/>
  <c r="R1368" s="1"/>
  <c r="W1368" s="1"/>
  <c r="Q1367"/>
  <c r="V1367" s="1"/>
  <c r="AA1367" s="1"/>
  <c r="P1367"/>
  <c r="U1367" s="1"/>
  <c r="O1367"/>
  <c r="T1367" s="1"/>
  <c r="Y1367" s="1"/>
  <c r="N1367"/>
  <c r="S1367" s="1"/>
  <c r="X1367" s="1"/>
  <c r="M1367"/>
  <c r="Q1366"/>
  <c r="V1366" s="1"/>
  <c r="P1366"/>
  <c r="U1366" s="1"/>
  <c r="Z1366" s="1"/>
  <c r="O1366"/>
  <c r="T1366" s="1"/>
  <c r="Y1366" s="1"/>
  <c r="N1366"/>
  <c r="M1366"/>
  <c r="Q1365"/>
  <c r="V1365" s="1"/>
  <c r="AA1365" s="1"/>
  <c r="P1365"/>
  <c r="U1365" s="1"/>
  <c r="Z1365" s="1"/>
  <c r="O1365"/>
  <c r="N1365"/>
  <c r="M1365"/>
  <c r="R1365" s="1"/>
  <c r="W1365" s="1"/>
  <c r="Q1364"/>
  <c r="V1364" s="1"/>
  <c r="AA1364" s="1"/>
  <c r="P1364"/>
  <c r="O1364"/>
  <c r="N1364"/>
  <c r="S1364" s="1"/>
  <c r="X1364" s="1"/>
  <c r="M1364"/>
  <c r="R1364" s="1"/>
  <c r="W1364" s="1"/>
  <c r="Q1363"/>
  <c r="P1363"/>
  <c r="O1363"/>
  <c r="T1363" s="1"/>
  <c r="Y1363" s="1"/>
  <c r="N1363"/>
  <c r="S1363" s="1"/>
  <c r="X1363" s="1"/>
  <c r="M1363"/>
  <c r="R1363" s="1"/>
  <c r="W1363" s="1"/>
  <c r="Q1362"/>
  <c r="P1362"/>
  <c r="U1362" s="1"/>
  <c r="Z1362" s="1"/>
  <c r="O1362"/>
  <c r="T1362" s="1"/>
  <c r="Y1362" s="1"/>
  <c r="N1362"/>
  <c r="S1362" s="1"/>
  <c r="X1362" s="1"/>
  <c r="M1362"/>
  <c r="Q1361"/>
  <c r="P1361"/>
  <c r="U1361" s="1"/>
  <c r="Z1361" s="1"/>
  <c r="O1361"/>
  <c r="T1361" s="1"/>
  <c r="Y1361" s="1"/>
  <c r="N1361"/>
  <c r="S1361" s="1"/>
  <c r="X1361" s="1"/>
  <c r="M1361"/>
  <c r="R1361" s="1"/>
  <c r="Q1359"/>
  <c r="V1359" s="1"/>
  <c r="AA1359" s="1"/>
  <c r="P1359"/>
  <c r="U1359" s="1"/>
  <c r="Z1359" s="1"/>
  <c r="O1359"/>
  <c r="T1359" s="1"/>
  <c r="Y1359" s="1"/>
  <c r="N1359"/>
  <c r="S1359" s="1"/>
  <c r="X1359" s="1"/>
  <c r="M1359"/>
  <c r="R1359" s="1"/>
  <c r="W1359" s="1"/>
  <c r="Q1358"/>
  <c r="V1358" s="1"/>
  <c r="AA1358" s="1"/>
  <c r="P1358"/>
  <c r="U1358" s="1"/>
  <c r="Z1358" s="1"/>
  <c r="O1358"/>
  <c r="T1358" s="1"/>
  <c r="N1358"/>
  <c r="S1358" s="1"/>
  <c r="X1358" s="1"/>
  <c r="M1358"/>
  <c r="R1358" s="1"/>
  <c r="W1358" s="1"/>
  <c r="Q1357"/>
  <c r="V1357" s="1"/>
  <c r="AA1357" s="1"/>
  <c r="P1357"/>
  <c r="U1357" s="1"/>
  <c r="Z1357" s="1"/>
  <c r="O1357"/>
  <c r="T1357" s="1"/>
  <c r="Y1357" s="1"/>
  <c r="N1357"/>
  <c r="S1357" s="1"/>
  <c r="X1357" s="1"/>
  <c r="M1357"/>
  <c r="Q1356"/>
  <c r="V1356" s="1"/>
  <c r="AA1356" s="1"/>
  <c r="P1356"/>
  <c r="U1356" s="1"/>
  <c r="Z1356" s="1"/>
  <c r="O1356"/>
  <c r="T1356" s="1"/>
  <c r="Y1356" s="1"/>
  <c r="N1356"/>
  <c r="M1356"/>
  <c r="Q1355"/>
  <c r="V1355" s="1"/>
  <c r="AA1355" s="1"/>
  <c r="P1355"/>
  <c r="U1355" s="1"/>
  <c r="Z1355" s="1"/>
  <c r="O1355"/>
  <c r="N1355"/>
  <c r="M1355"/>
  <c r="R1355" s="1"/>
  <c r="W1355" s="1"/>
  <c r="Q1354"/>
  <c r="V1354" s="1"/>
  <c r="AA1354" s="1"/>
  <c r="P1354"/>
  <c r="O1354"/>
  <c r="N1354"/>
  <c r="S1354" s="1"/>
  <c r="X1354" s="1"/>
  <c r="M1354"/>
  <c r="R1354" s="1"/>
  <c r="W1354" s="1"/>
  <c r="Q1353"/>
  <c r="P1353"/>
  <c r="O1353"/>
  <c r="T1353" s="1"/>
  <c r="Y1353" s="1"/>
  <c r="N1353"/>
  <c r="S1353" s="1"/>
  <c r="X1353" s="1"/>
  <c r="M1353"/>
  <c r="R1353" s="1"/>
  <c r="W1353" s="1"/>
  <c r="Q1352"/>
  <c r="P1352"/>
  <c r="U1352" s="1"/>
  <c r="Z1352" s="1"/>
  <c r="O1352"/>
  <c r="T1352" s="1"/>
  <c r="Y1352" s="1"/>
  <c r="N1352"/>
  <c r="S1352" s="1"/>
  <c r="X1352" s="1"/>
  <c r="M1352"/>
  <c r="R1352" s="1"/>
  <c r="W1352" s="1"/>
  <c r="Q1351"/>
  <c r="V1351" s="1"/>
  <c r="AA1351" s="1"/>
  <c r="P1351"/>
  <c r="U1351" s="1"/>
  <c r="Z1351" s="1"/>
  <c r="O1351"/>
  <c r="T1351" s="1"/>
  <c r="Y1351" s="1"/>
  <c r="N1351"/>
  <c r="S1351" s="1"/>
  <c r="X1351" s="1"/>
  <c r="M1351"/>
  <c r="R1351" s="1"/>
  <c r="Q1350"/>
  <c r="V1350" s="1"/>
  <c r="AA1350" s="1"/>
  <c r="P1350"/>
  <c r="U1350" s="1"/>
  <c r="Z1350" s="1"/>
  <c r="O1350"/>
  <c r="T1350" s="1"/>
  <c r="Y1350" s="1"/>
  <c r="N1350"/>
  <c r="S1350" s="1"/>
  <c r="M1350"/>
  <c r="R1350" s="1"/>
  <c r="Q1349"/>
  <c r="V1349" s="1"/>
  <c r="AA1349" s="1"/>
  <c r="P1349"/>
  <c r="U1349" s="1"/>
  <c r="Z1349" s="1"/>
  <c r="O1349"/>
  <c r="T1349" s="1"/>
  <c r="N1349"/>
  <c r="S1349" s="1"/>
  <c r="M1349"/>
  <c r="Q1348"/>
  <c r="V1348" s="1"/>
  <c r="AA1348" s="1"/>
  <c r="P1348"/>
  <c r="U1348" s="1"/>
  <c r="O1348"/>
  <c r="T1348" s="1"/>
  <c r="N1348"/>
  <c r="M1348"/>
  <c r="Q1347"/>
  <c r="P1347"/>
  <c r="U1347" s="1"/>
  <c r="O1347"/>
  <c r="N1347"/>
  <c r="M1347"/>
  <c r="R1347" s="1"/>
  <c r="W1347" s="1"/>
  <c r="Q1346"/>
  <c r="V1346" s="1"/>
  <c r="P1346"/>
  <c r="O1346"/>
  <c r="N1346"/>
  <c r="S1346" s="1"/>
  <c r="X1346" s="1"/>
  <c r="M1346"/>
  <c r="R1346" s="1"/>
  <c r="W1346" s="1"/>
  <c r="Q1345"/>
  <c r="P1345"/>
  <c r="O1345"/>
  <c r="T1345" s="1"/>
  <c r="Y1345" s="1"/>
  <c r="N1345"/>
  <c r="S1345" s="1"/>
  <c r="X1345" s="1"/>
  <c r="M1345"/>
  <c r="R1345" s="1"/>
  <c r="W1345" s="1"/>
  <c r="Q1344"/>
  <c r="P1344"/>
  <c r="U1344" s="1"/>
  <c r="Z1344" s="1"/>
  <c r="O1344"/>
  <c r="T1344" s="1"/>
  <c r="Y1344" s="1"/>
  <c r="N1344"/>
  <c r="S1344" s="1"/>
  <c r="X1344" s="1"/>
  <c r="M1344"/>
  <c r="R1344" s="1"/>
  <c r="W1344" s="1"/>
  <c r="Q1343"/>
  <c r="P1343"/>
  <c r="U1343" s="1"/>
  <c r="Z1343" s="1"/>
  <c r="O1343"/>
  <c r="T1343" s="1"/>
  <c r="Y1343" s="1"/>
  <c r="N1343"/>
  <c r="S1343" s="1"/>
  <c r="X1343" s="1"/>
  <c r="M1343"/>
  <c r="R1343" s="1"/>
  <c r="W1343" s="1"/>
  <c r="Q1342"/>
  <c r="V1342" s="1"/>
  <c r="AA1342" s="1"/>
  <c r="P1342"/>
  <c r="U1342" s="1"/>
  <c r="Z1342" s="1"/>
  <c r="O1342"/>
  <c r="T1342" s="1"/>
  <c r="Y1342" s="1"/>
  <c r="N1342"/>
  <c r="S1342" s="1"/>
  <c r="X1342" s="1"/>
  <c r="M1342"/>
  <c r="Q1341"/>
  <c r="V1341" s="1"/>
  <c r="AA1341" s="1"/>
  <c r="P1341"/>
  <c r="U1341" s="1"/>
  <c r="Z1341" s="1"/>
  <c r="O1341"/>
  <c r="T1341" s="1"/>
  <c r="Y1341" s="1"/>
  <c r="N1341"/>
  <c r="M1341"/>
  <c r="Q1340"/>
  <c r="V1340" s="1"/>
  <c r="AA1340" s="1"/>
  <c r="P1340"/>
  <c r="U1340" s="1"/>
  <c r="Z1340" s="1"/>
  <c r="O1340"/>
  <c r="N1340"/>
  <c r="M1340"/>
  <c r="R1340" s="1"/>
  <c r="W1340" s="1"/>
  <c r="Q1339"/>
  <c r="V1339" s="1"/>
  <c r="AA1339" s="1"/>
  <c r="P1339"/>
  <c r="O1339"/>
  <c r="N1339"/>
  <c r="S1339" s="1"/>
  <c r="X1339" s="1"/>
  <c r="M1339"/>
  <c r="R1339" s="1"/>
  <c r="W1339" s="1"/>
  <c r="Q1338"/>
  <c r="P1338"/>
  <c r="O1338"/>
  <c r="T1338" s="1"/>
  <c r="Y1338" s="1"/>
  <c r="N1338"/>
  <c r="S1338" s="1"/>
  <c r="X1338" s="1"/>
  <c r="M1338"/>
  <c r="R1338" s="1"/>
  <c r="W1338" s="1"/>
  <c r="Q1337"/>
  <c r="P1337"/>
  <c r="U1337" s="1"/>
  <c r="Z1337" s="1"/>
  <c r="O1337"/>
  <c r="T1337" s="1"/>
  <c r="Y1337" s="1"/>
  <c r="N1337"/>
  <c r="S1337" s="1"/>
  <c r="X1337" s="1"/>
  <c r="M1337"/>
  <c r="R1337" s="1"/>
  <c r="W1337" s="1"/>
  <c r="Q1336"/>
  <c r="V1336" s="1"/>
  <c r="AA1336" s="1"/>
  <c r="P1336"/>
  <c r="U1336" s="1"/>
  <c r="Z1336" s="1"/>
  <c r="O1336"/>
  <c r="T1336" s="1"/>
  <c r="Y1336" s="1"/>
  <c r="N1336"/>
  <c r="S1336" s="1"/>
  <c r="X1336" s="1"/>
  <c r="M1336"/>
  <c r="R1336" s="1"/>
  <c r="W1336" s="1"/>
  <c r="Q1335"/>
  <c r="V1335" s="1"/>
  <c r="AA1335" s="1"/>
  <c r="P1335"/>
  <c r="U1335" s="1"/>
  <c r="Z1335" s="1"/>
  <c r="O1335"/>
  <c r="T1335" s="1"/>
  <c r="Y1335" s="1"/>
  <c r="N1335"/>
  <c r="S1335" s="1"/>
  <c r="X1335" s="1"/>
  <c r="M1335"/>
  <c r="R1335" s="1"/>
  <c r="W1335" s="1"/>
  <c r="Q1334"/>
  <c r="V1334" s="1"/>
  <c r="AA1334" s="1"/>
  <c r="P1334"/>
  <c r="U1334" s="1"/>
  <c r="O1334"/>
  <c r="T1334" s="1"/>
  <c r="Y1334" s="1"/>
  <c r="N1334"/>
  <c r="S1334" s="1"/>
  <c r="X1334" s="1"/>
  <c r="M1334"/>
  <c r="Q1333"/>
  <c r="V1333" s="1"/>
  <c r="P1333"/>
  <c r="U1333" s="1"/>
  <c r="Z1333" s="1"/>
  <c r="O1333"/>
  <c r="T1333" s="1"/>
  <c r="Y1333" s="1"/>
  <c r="N1333"/>
  <c r="M1333"/>
  <c r="Q1332"/>
  <c r="V1332" s="1"/>
  <c r="AA1332" s="1"/>
  <c r="P1332"/>
  <c r="U1332" s="1"/>
  <c r="Z1332" s="1"/>
  <c r="O1332"/>
  <c r="N1332"/>
  <c r="M1332"/>
  <c r="R1332" s="1"/>
  <c r="W1332" s="1"/>
  <c r="Q1331"/>
  <c r="V1331" s="1"/>
  <c r="AA1331" s="1"/>
  <c r="P1331"/>
  <c r="O1331"/>
  <c r="N1331"/>
  <c r="S1331" s="1"/>
  <c r="X1331" s="1"/>
  <c r="M1331"/>
  <c r="R1331" s="1"/>
  <c r="W1331" s="1"/>
  <c r="Q1330"/>
  <c r="P1330"/>
  <c r="O1330"/>
  <c r="T1330" s="1"/>
  <c r="Y1330" s="1"/>
  <c r="N1330"/>
  <c r="S1330" s="1"/>
  <c r="X1330" s="1"/>
  <c r="M1330"/>
  <c r="R1330" s="1"/>
  <c r="W1330" s="1"/>
  <c r="Q1329"/>
  <c r="P1329"/>
  <c r="U1329" s="1"/>
  <c r="Z1329" s="1"/>
  <c r="O1329"/>
  <c r="T1329" s="1"/>
  <c r="Y1329" s="1"/>
  <c r="N1329"/>
  <c r="S1329" s="1"/>
  <c r="X1329" s="1"/>
  <c r="M1329"/>
  <c r="Q1328"/>
  <c r="P1328"/>
  <c r="U1328" s="1"/>
  <c r="Z1328" s="1"/>
  <c r="O1328"/>
  <c r="T1328" s="1"/>
  <c r="Y1328" s="1"/>
  <c r="N1328"/>
  <c r="S1328" s="1"/>
  <c r="X1328" s="1"/>
  <c r="M1328"/>
  <c r="Q1327"/>
  <c r="V1327" s="1"/>
  <c r="AA1327" s="1"/>
  <c r="P1327"/>
  <c r="U1327" s="1"/>
  <c r="Z1327" s="1"/>
  <c r="O1327"/>
  <c r="T1327" s="1"/>
  <c r="Y1327" s="1"/>
  <c r="N1327"/>
  <c r="S1327" s="1"/>
  <c r="X1327" s="1"/>
  <c r="M1327"/>
  <c r="Q1326"/>
  <c r="V1326" s="1"/>
  <c r="AA1326" s="1"/>
  <c r="P1326"/>
  <c r="U1326" s="1"/>
  <c r="Z1326" s="1"/>
  <c r="O1326"/>
  <c r="T1326" s="1"/>
  <c r="Y1326" s="1"/>
  <c r="N1326"/>
  <c r="M1326"/>
  <c r="Q1325"/>
  <c r="V1325" s="1"/>
  <c r="AA1325" s="1"/>
  <c r="P1325"/>
  <c r="U1325" s="1"/>
  <c r="Z1325" s="1"/>
  <c r="O1325"/>
  <c r="N1325"/>
  <c r="M1325"/>
  <c r="R1325" s="1"/>
  <c r="W1325" s="1"/>
  <c r="Q1324"/>
  <c r="V1324" s="1"/>
  <c r="AA1324" s="1"/>
  <c r="P1324"/>
  <c r="O1324"/>
  <c r="N1324"/>
  <c r="S1324" s="1"/>
  <c r="X1324" s="1"/>
  <c r="M1324"/>
  <c r="R1324" s="1"/>
  <c r="W1324" s="1"/>
  <c r="Q1323"/>
  <c r="P1323"/>
  <c r="O1323"/>
  <c r="T1323" s="1"/>
  <c r="Y1323" s="1"/>
  <c r="N1323"/>
  <c r="S1323" s="1"/>
  <c r="X1323" s="1"/>
  <c r="M1323"/>
  <c r="R1323" s="1"/>
  <c r="W1323" s="1"/>
  <c r="Q1322"/>
  <c r="P1322"/>
  <c r="U1322" s="1"/>
  <c r="Z1322" s="1"/>
  <c r="O1322"/>
  <c r="T1322" s="1"/>
  <c r="Y1322" s="1"/>
  <c r="N1322"/>
  <c r="S1322" s="1"/>
  <c r="X1322" s="1"/>
  <c r="M1322"/>
  <c r="R1322" s="1"/>
  <c r="W1322" s="1"/>
  <c r="Q1321"/>
  <c r="V1321" s="1"/>
  <c r="AA1321" s="1"/>
  <c r="P1321"/>
  <c r="U1321" s="1"/>
  <c r="Z1321" s="1"/>
  <c r="O1321"/>
  <c r="T1321" s="1"/>
  <c r="Y1321" s="1"/>
  <c r="N1321"/>
  <c r="S1321" s="1"/>
  <c r="X1321" s="1"/>
  <c r="M1321"/>
  <c r="R1321" s="1"/>
  <c r="W1321" s="1"/>
  <c r="Q1320"/>
  <c r="V1320" s="1"/>
  <c r="AA1320" s="1"/>
  <c r="P1320"/>
  <c r="U1320" s="1"/>
  <c r="Z1320" s="1"/>
  <c r="O1320"/>
  <c r="T1320" s="1"/>
  <c r="Y1320" s="1"/>
  <c r="N1320"/>
  <c r="S1320" s="1"/>
  <c r="X1320" s="1"/>
  <c r="M1320"/>
  <c r="R1320" s="1"/>
  <c r="W1320" s="1"/>
  <c r="Q1319"/>
  <c r="V1319" s="1"/>
  <c r="AA1319" s="1"/>
  <c r="P1319"/>
  <c r="U1319" s="1"/>
  <c r="Z1319" s="1"/>
  <c r="O1319"/>
  <c r="T1319" s="1"/>
  <c r="N1319"/>
  <c r="S1319" s="1"/>
  <c r="X1319" s="1"/>
  <c r="M1319"/>
  <c r="Q1318"/>
  <c r="V1318" s="1"/>
  <c r="AA1318" s="1"/>
  <c r="P1318"/>
  <c r="U1318" s="1"/>
  <c r="O1318"/>
  <c r="T1318" s="1"/>
  <c r="Y1318" s="1"/>
  <c r="N1318"/>
  <c r="M1318"/>
  <c r="Q1317"/>
  <c r="P1317"/>
  <c r="U1317" s="1"/>
  <c r="Z1317" s="1"/>
  <c r="O1317"/>
  <c r="N1317"/>
  <c r="M1317"/>
  <c r="R1317" s="1"/>
  <c r="W1317" s="1"/>
  <c r="Q1316"/>
  <c r="V1316" s="1"/>
  <c r="AA1316" s="1"/>
  <c r="P1316"/>
  <c r="O1316"/>
  <c r="N1316"/>
  <c r="S1316" s="1"/>
  <c r="X1316" s="1"/>
  <c r="M1316"/>
  <c r="R1316" s="1"/>
  <c r="W1316" s="1"/>
  <c r="Q1315"/>
  <c r="P1315"/>
  <c r="O1315"/>
  <c r="T1315" s="1"/>
  <c r="Y1315" s="1"/>
  <c r="N1315"/>
  <c r="S1315" s="1"/>
  <c r="X1315" s="1"/>
  <c r="M1315"/>
  <c r="R1315" s="1"/>
  <c r="W1315" s="1"/>
  <c r="Q1314"/>
  <c r="P1314"/>
  <c r="U1314" s="1"/>
  <c r="Z1314" s="1"/>
  <c r="O1314"/>
  <c r="T1314" s="1"/>
  <c r="Y1314" s="1"/>
  <c r="N1314"/>
  <c r="S1314" s="1"/>
  <c r="X1314" s="1"/>
  <c r="M1314"/>
  <c r="R1314" s="1"/>
  <c r="W1314" s="1"/>
  <c r="Q1313"/>
  <c r="P1313"/>
  <c r="U1313" s="1"/>
  <c r="Z1313" s="1"/>
  <c r="O1313"/>
  <c r="T1313" s="1"/>
  <c r="Y1313" s="1"/>
  <c r="N1313"/>
  <c r="S1313" s="1"/>
  <c r="X1313" s="1"/>
  <c r="M1313"/>
  <c r="R1313" s="1"/>
  <c r="Q1312"/>
  <c r="V1312" s="1"/>
  <c r="AA1312" s="1"/>
  <c r="P1312"/>
  <c r="U1312" s="1"/>
  <c r="Z1312" s="1"/>
  <c r="O1312"/>
  <c r="T1312" s="1"/>
  <c r="N1312"/>
  <c r="S1312" s="1"/>
  <c r="X1312" s="1"/>
  <c r="M1312"/>
  <c r="Q1311"/>
  <c r="V1311" s="1"/>
  <c r="AA1311" s="1"/>
  <c r="P1311"/>
  <c r="U1311" s="1"/>
  <c r="Z1311" s="1"/>
  <c r="O1311"/>
  <c r="T1311" s="1"/>
  <c r="Y1311" s="1"/>
  <c r="N1311"/>
  <c r="M1311"/>
  <c r="Q1310"/>
  <c r="V1310" s="1"/>
  <c r="P1310"/>
  <c r="U1310" s="1"/>
  <c r="Z1310" s="1"/>
  <c r="O1310"/>
  <c r="N1310"/>
  <c r="M1310"/>
  <c r="R1310" s="1"/>
  <c r="W1310" s="1"/>
  <c r="Q1309"/>
  <c r="V1309" s="1"/>
  <c r="AA1309" s="1"/>
  <c r="P1309"/>
  <c r="O1309"/>
  <c r="N1309"/>
  <c r="S1309" s="1"/>
  <c r="X1309" s="1"/>
  <c r="M1309"/>
  <c r="R1309" s="1"/>
  <c r="W1309" s="1"/>
  <c r="Q1308"/>
  <c r="P1308"/>
  <c r="O1308"/>
  <c r="T1308" s="1"/>
  <c r="Y1308" s="1"/>
  <c r="N1308"/>
  <c r="S1308" s="1"/>
  <c r="X1308" s="1"/>
  <c r="M1308"/>
  <c r="R1308" s="1"/>
  <c r="W1308" s="1"/>
  <c r="Q1307"/>
  <c r="P1307"/>
  <c r="U1307" s="1"/>
  <c r="Z1307" s="1"/>
  <c r="O1307"/>
  <c r="T1307" s="1"/>
  <c r="Y1307" s="1"/>
  <c r="N1307"/>
  <c r="S1307" s="1"/>
  <c r="X1307" s="1"/>
  <c r="M1307"/>
  <c r="R1307" s="1"/>
  <c r="W1307" s="1"/>
  <c r="Q1306"/>
  <c r="V1306" s="1"/>
  <c r="AA1306" s="1"/>
  <c r="P1306"/>
  <c r="U1306" s="1"/>
  <c r="Z1306" s="1"/>
  <c r="O1306"/>
  <c r="T1306" s="1"/>
  <c r="Y1306" s="1"/>
  <c r="N1306"/>
  <c r="S1306" s="1"/>
  <c r="X1306" s="1"/>
  <c r="M1306"/>
  <c r="R1306" s="1"/>
  <c r="Q1305"/>
  <c r="V1305" s="1"/>
  <c r="AA1305" s="1"/>
  <c r="P1305"/>
  <c r="U1305" s="1"/>
  <c r="Z1305" s="1"/>
  <c r="O1305"/>
  <c r="T1305" s="1"/>
  <c r="Y1305" s="1"/>
  <c r="N1305"/>
  <c r="S1305" s="1"/>
  <c r="M1305"/>
  <c r="R1305" s="1"/>
  <c r="W1305" s="1"/>
  <c r="Q1304"/>
  <c r="V1304" s="1"/>
  <c r="AA1304" s="1"/>
  <c r="P1304"/>
  <c r="U1304" s="1"/>
  <c r="Z1304" s="1"/>
  <c r="O1304"/>
  <c r="T1304" s="1"/>
  <c r="N1304"/>
  <c r="S1304" s="1"/>
  <c r="X1304" s="1"/>
  <c r="M1304"/>
  <c r="Q1303"/>
  <c r="V1303" s="1"/>
  <c r="AA1303" s="1"/>
  <c r="P1303"/>
  <c r="U1303" s="1"/>
  <c r="O1303"/>
  <c r="T1303" s="1"/>
  <c r="Y1303" s="1"/>
  <c r="N1303"/>
  <c r="M1303"/>
  <c r="Q1302"/>
  <c r="V1302" s="1"/>
  <c r="P1302"/>
  <c r="U1302" s="1"/>
  <c r="Z1302" s="1"/>
  <c r="O1302"/>
  <c r="N1302"/>
  <c r="M1302"/>
  <c r="R1302" s="1"/>
  <c r="W1302" s="1"/>
  <c r="Q1301"/>
  <c r="V1301" s="1"/>
  <c r="AA1301" s="1"/>
  <c r="P1301"/>
  <c r="O1301"/>
  <c r="N1301"/>
  <c r="S1301" s="1"/>
  <c r="X1301" s="1"/>
  <c r="M1301"/>
  <c r="R1301" s="1"/>
  <c r="W1301" s="1"/>
  <c r="Q1300"/>
  <c r="P1300"/>
  <c r="O1300"/>
  <c r="T1300" s="1"/>
  <c r="Y1300" s="1"/>
  <c r="N1300"/>
  <c r="S1300" s="1"/>
  <c r="X1300" s="1"/>
  <c r="M1300"/>
  <c r="R1300" s="1"/>
  <c r="W1300" s="1"/>
  <c r="Q1299"/>
  <c r="P1299"/>
  <c r="U1299" s="1"/>
  <c r="Z1299" s="1"/>
  <c r="O1299"/>
  <c r="T1299" s="1"/>
  <c r="Y1299" s="1"/>
  <c r="N1299"/>
  <c r="S1299" s="1"/>
  <c r="X1299" s="1"/>
  <c r="M1299"/>
  <c r="R1299" s="1"/>
  <c r="W1299" s="1"/>
  <c r="Q1298"/>
  <c r="P1298"/>
  <c r="U1298" s="1"/>
  <c r="Z1298" s="1"/>
  <c r="O1298"/>
  <c r="T1298" s="1"/>
  <c r="Y1298" s="1"/>
  <c r="N1298"/>
  <c r="S1298" s="1"/>
  <c r="X1298" s="1"/>
  <c r="M1298"/>
  <c r="R1298" s="1"/>
  <c r="W1298" s="1"/>
  <c r="Q1295"/>
  <c r="V1295" s="1"/>
  <c r="AA1295" s="1"/>
  <c r="P1295"/>
  <c r="U1295" s="1"/>
  <c r="Z1295" s="1"/>
  <c r="O1295"/>
  <c r="N1295"/>
  <c r="M1295"/>
  <c r="Q1294"/>
  <c r="V1294" s="1"/>
  <c r="AA1294" s="1"/>
  <c r="P1294"/>
  <c r="U1294" s="1"/>
  <c r="O1294"/>
  <c r="N1294"/>
  <c r="M1294"/>
  <c r="Q1293"/>
  <c r="V1293" s="1"/>
  <c r="P1293"/>
  <c r="O1293"/>
  <c r="N1293"/>
  <c r="M1293"/>
  <c r="R1293" s="1"/>
  <c r="W1293" s="1"/>
  <c r="Q1292"/>
  <c r="V1292" s="1"/>
  <c r="P1292"/>
  <c r="O1292"/>
  <c r="N1292"/>
  <c r="S1292" s="1"/>
  <c r="X1292" s="1"/>
  <c r="M1292"/>
  <c r="R1292" s="1"/>
  <c r="W1292" s="1"/>
  <c r="Q1291"/>
  <c r="P1291"/>
  <c r="O1291"/>
  <c r="T1291" s="1"/>
  <c r="Y1291" s="1"/>
  <c r="N1291"/>
  <c r="S1291" s="1"/>
  <c r="X1291" s="1"/>
  <c r="M1291"/>
  <c r="R1291" s="1"/>
  <c r="W1291" s="1"/>
  <c r="Q1290"/>
  <c r="P1290"/>
  <c r="U1290" s="1"/>
  <c r="Z1290" s="1"/>
  <c r="O1290"/>
  <c r="T1290" s="1"/>
  <c r="Y1290" s="1"/>
  <c r="N1290"/>
  <c r="S1290" s="1"/>
  <c r="X1290" s="1"/>
  <c r="M1290"/>
  <c r="Q1289"/>
  <c r="V1289" s="1"/>
  <c r="AA1289" s="1"/>
  <c r="P1289"/>
  <c r="U1289" s="1"/>
  <c r="Z1289" s="1"/>
  <c r="O1289"/>
  <c r="T1289" s="1"/>
  <c r="Y1289" s="1"/>
  <c r="N1289"/>
  <c r="M1289"/>
  <c r="Q1288"/>
  <c r="V1288" s="1"/>
  <c r="AA1288" s="1"/>
  <c r="P1288"/>
  <c r="U1288" s="1"/>
  <c r="Z1288" s="1"/>
  <c r="O1288"/>
  <c r="T1288" s="1"/>
  <c r="N1288"/>
  <c r="M1288"/>
  <c r="Q1287"/>
  <c r="V1287" s="1"/>
  <c r="AA1287" s="1"/>
  <c r="P1287"/>
  <c r="U1287" s="1"/>
  <c r="O1287"/>
  <c r="T1287" s="1"/>
  <c r="N1287"/>
  <c r="M1287"/>
  <c r="Q1286"/>
  <c r="V1286" s="1"/>
  <c r="P1286"/>
  <c r="O1286"/>
  <c r="T1286" s="1"/>
  <c r="N1286"/>
  <c r="M1286"/>
  <c r="Q1285"/>
  <c r="V1285" s="1"/>
  <c r="P1285"/>
  <c r="U1285" s="1"/>
  <c r="O1285"/>
  <c r="N1285"/>
  <c r="M1285"/>
  <c r="R1285" s="1"/>
  <c r="W1285" s="1"/>
  <c r="Q1284"/>
  <c r="P1284"/>
  <c r="O1284"/>
  <c r="N1284"/>
  <c r="S1284" s="1"/>
  <c r="X1284" s="1"/>
  <c r="M1284"/>
  <c r="R1284" s="1"/>
  <c r="W1284" s="1"/>
  <c r="Q1283"/>
  <c r="P1283"/>
  <c r="O1283"/>
  <c r="T1283" s="1"/>
  <c r="Y1283" s="1"/>
  <c r="N1283"/>
  <c r="S1283" s="1"/>
  <c r="X1283" s="1"/>
  <c r="M1283"/>
  <c r="R1283" s="1"/>
  <c r="W1283" s="1"/>
  <c r="Q1282"/>
  <c r="P1282"/>
  <c r="U1282" s="1"/>
  <c r="Z1282" s="1"/>
  <c r="O1282"/>
  <c r="T1282" s="1"/>
  <c r="Y1282" s="1"/>
  <c r="N1282"/>
  <c r="S1282" s="1"/>
  <c r="X1282" s="1"/>
  <c r="M1282"/>
  <c r="Q1281"/>
  <c r="P1281"/>
  <c r="U1281" s="1"/>
  <c r="Z1281" s="1"/>
  <c r="O1281"/>
  <c r="T1281" s="1"/>
  <c r="Y1281" s="1"/>
  <c r="N1281"/>
  <c r="S1281" s="1"/>
  <c r="X1281" s="1"/>
  <c r="M1281"/>
  <c r="R1281" s="1"/>
  <c r="Q1277"/>
  <c r="V1277" s="1"/>
  <c r="AA1277" s="1"/>
  <c r="P1277"/>
  <c r="U1277" s="1"/>
  <c r="Z1277" s="1"/>
  <c r="O1277"/>
  <c r="T1277" s="1"/>
  <c r="Y1277" s="1"/>
  <c r="N1277"/>
  <c r="S1277" s="1"/>
  <c r="X1277" s="1"/>
  <c r="M1277"/>
  <c r="R1277" s="1"/>
  <c r="Q1276"/>
  <c r="V1276" s="1"/>
  <c r="AA1276" s="1"/>
  <c r="P1276"/>
  <c r="U1276" s="1"/>
  <c r="Z1276" s="1"/>
  <c r="O1276"/>
  <c r="T1276" s="1"/>
  <c r="Y1276" s="1"/>
  <c r="N1276"/>
  <c r="S1276" s="1"/>
  <c r="X1276" s="1"/>
  <c r="M1276"/>
  <c r="R1276" s="1"/>
  <c r="W1276" s="1"/>
  <c r="Q1275"/>
  <c r="V1275" s="1"/>
  <c r="AA1275" s="1"/>
  <c r="P1275"/>
  <c r="U1275" s="1"/>
  <c r="Z1275" s="1"/>
  <c r="O1275"/>
  <c r="N1275"/>
  <c r="S1275" s="1"/>
  <c r="X1275" s="1"/>
  <c r="M1275"/>
  <c r="R1275" s="1"/>
  <c r="Q1274"/>
  <c r="V1274" s="1"/>
  <c r="AA1274" s="1"/>
  <c r="P1274"/>
  <c r="U1274" s="1"/>
  <c r="Z1274" s="1"/>
  <c r="O1274"/>
  <c r="T1274" s="1"/>
  <c r="N1274"/>
  <c r="S1274" s="1"/>
  <c r="X1274" s="1"/>
  <c r="M1274"/>
  <c r="R1274" s="1"/>
  <c r="Q1273"/>
  <c r="V1273" s="1"/>
  <c r="AA1273" s="1"/>
  <c r="P1273"/>
  <c r="U1273" s="1"/>
  <c r="Z1273" s="1"/>
  <c r="O1273"/>
  <c r="T1273" s="1"/>
  <c r="Y1273" s="1"/>
  <c r="N1273"/>
  <c r="S1273" s="1"/>
  <c r="X1273" s="1"/>
  <c r="M1273"/>
  <c r="R1273" s="1"/>
  <c r="W1273" s="1"/>
  <c r="Q1272"/>
  <c r="V1272" s="1"/>
  <c r="AA1272" s="1"/>
  <c r="P1272"/>
  <c r="U1272" s="1"/>
  <c r="Z1272" s="1"/>
  <c r="O1272"/>
  <c r="T1272" s="1"/>
  <c r="Y1272" s="1"/>
  <c r="N1272"/>
  <c r="S1272" s="1"/>
  <c r="X1272" s="1"/>
  <c r="M1272"/>
  <c r="R1272" s="1"/>
  <c r="Q1271"/>
  <c r="V1271" s="1"/>
  <c r="AA1271" s="1"/>
  <c r="P1271"/>
  <c r="U1271" s="1"/>
  <c r="Z1271" s="1"/>
  <c r="O1271"/>
  <c r="T1271" s="1"/>
  <c r="Y1271" s="1"/>
  <c r="N1271"/>
  <c r="S1271" s="1"/>
  <c r="X1271" s="1"/>
  <c r="M1271"/>
  <c r="R1271" s="1"/>
  <c r="W1271" s="1"/>
  <c r="Q1269"/>
  <c r="V1269" s="1"/>
  <c r="AA1269" s="1"/>
  <c r="P1269"/>
  <c r="U1269" s="1"/>
  <c r="Z1269" s="1"/>
  <c r="O1269"/>
  <c r="T1269" s="1"/>
  <c r="Y1269" s="1"/>
  <c r="N1269"/>
  <c r="M1269"/>
  <c r="Q1268"/>
  <c r="V1268" s="1"/>
  <c r="AA1268" s="1"/>
  <c r="P1268"/>
  <c r="U1268" s="1"/>
  <c r="Z1268" s="1"/>
  <c r="O1268"/>
  <c r="N1268"/>
  <c r="M1268"/>
  <c r="R1268" s="1"/>
  <c r="W1268" s="1"/>
  <c r="Q1267"/>
  <c r="V1267" s="1"/>
  <c r="AA1267" s="1"/>
  <c r="P1267"/>
  <c r="O1267"/>
  <c r="N1267"/>
  <c r="S1267" s="1"/>
  <c r="X1267" s="1"/>
  <c r="M1267"/>
  <c r="R1267" s="1"/>
  <c r="W1267" s="1"/>
  <c r="Q1266"/>
  <c r="P1266"/>
  <c r="O1266"/>
  <c r="T1266" s="1"/>
  <c r="Y1266" s="1"/>
  <c r="N1266"/>
  <c r="S1266" s="1"/>
  <c r="X1266" s="1"/>
  <c r="M1266"/>
  <c r="R1266" s="1"/>
  <c r="W1266" s="1"/>
  <c r="Q1265"/>
  <c r="P1265"/>
  <c r="U1265" s="1"/>
  <c r="Z1265" s="1"/>
  <c r="O1265"/>
  <c r="T1265" s="1"/>
  <c r="Y1265" s="1"/>
  <c r="N1265"/>
  <c r="S1265" s="1"/>
  <c r="X1265" s="1"/>
  <c r="M1265"/>
  <c r="R1265" s="1"/>
  <c r="W1265" s="1"/>
  <c r="Q1264"/>
  <c r="V1264" s="1"/>
  <c r="AA1264" s="1"/>
  <c r="P1264"/>
  <c r="U1264" s="1"/>
  <c r="Z1264" s="1"/>
  <c r="O1264"/>
  <c r="T1264" s="1"/>
  <c r="Y1264" s="1"/>
  <c r="N1264"/>
  <c r="S1264" s="1"/>
  <c r="X1264" s="1"/>
  <c r="M1264"/>
  <c r="R1264" s="1"/>
  <c r="W1264" s="1"/>
  <c r="Q1263"/>
  <c r="V1263" s="1"/>
  <c r="AA1263" s="1"/>
  <c r="P1263"/>
  <c r="U1263" s="1"/>
  <c r="Z1263" s="1"/>
  <c r="O1263"/>
  <c r="T1263" s="1"/>
  <c r="Y1263" s="1"/>
  <c r="N1263"/>
  <c r="S1263" s="1"/>
  <c r="X1263" s="1"/>
  <c r="M1263"/>
  <c r="Q1262"/>
  <c r="V1262" s="1"/>
  <c r="AA1262" s="1"/>
  <c r="P1262"/>
  <c r="U1262" s="1"/>
  <c r="Z1262" s="1"/>
  <c r="O1262"/>
  <c r="T1262" s="1"/>
  <c r="Y1262" s="1"/>
  <c r="N1262"/>
  <c r="S1262" s="1"/>
  <c r="M1262"/>
  <c r="Q1261"/>
  <c r="V1261" s="1"/>
  <c r="AA1261" s="1"/>
  <c r="P1261"/>
  <c r="U1261" s="1"/>
  <c r="Z1261" s="1"/>
  <c r="O1261"/>
  <c r="T1261" s="1"/>
  <c r="N1261"/>
  <c r="M1261"/>
  <c r="Q1260"/>
  <c r="V1260" s="1"/>
  <c r="P1260"/>
  <c r="O1260"/>
  <c r="N1260"/>
  <c r="M1260"/>
  <c r="R1260" s="1"/>
  <c r="W1260" s="1"/>
  <c r="Q1259"/>
  <c r="V1259" s="1"/>
  <c r="P1259"/>
  <c r="O1259"/>
  <c r="N1259"/>
  <c r="S1259" s="1"/>
  <c r="X1259" s="1"/>
  <c r="M1259"/>
  <c r="R1259" s="1"/>
  <c r="W1259" s="1"/>
  <c r="Q1258"/>
  <c r="P1258"/>
  <c r="O1258"/>
  <c r="T1258" s="1"/>
  <c r="Y1258" s="1"/>
  <c r="N1258"/>
  <c r="S1258" s="1"/>
  <c r="X1258" s="1"/>
  <c r="M1258"/>
  <c r="R1258" s="1"/>
  <c r="W1258" s="1"/>
  <c r="Q1257"/>
  <c r="P1257"/>
  <c r="U1257" s="1"/>
  <c r="Z1257" s="1"/>
  <c r="O1257"/>
  <c r="T1257" s="1"/>
  <c r="Y1257" s="1"/>
  <c r="N1257"/>
  <c r="S1257" s="1"/>
  <c r="X1257" s="1"/>
  <c r="M1257"/>
  <c r="R1257" s="1"/>
  <c r="W1257" s="1"/>
  <c r="Q1256"/>
  <c r="V1256" s="1"/>
  <c r="AA1256" s="1"/>
  <c r="P1256"/>
  <c r="U1256" s="1"/>
  <c r="Z1256" s="1"/>
  <c r="O1256"/>
  <c r="T1256" s="1"/>
  <c r="Y1256" s="1"/>
  <c r="N1256"/>
  <c r="S1256" s="1"/>
  <c r="X1256" s="1"/>
  <c r="M1256"/>
  <c r="R1256" s="1"/>
  <c r="Q1255"/>
  <c r="V1255" s="1"/>
  <c r="AA1255" s="1"/>
  <c r="P1255"/>
  <c r="U1255" s="1"/>
  <c r="Z1255" s="1"/>
  <c r="O1255"/>
  <c r="T1255" s="1"/>
  <c r="Y1255" s="1"/>
  <c r="N1255"/>
  <c r="S1255" s="1"/>
  <c r="X1255" s="1"/>
  <c r="M1255"/>
  <c r="R1255" s="1"/>
  <c r="Q1254"/>
  <c r="V1254" s="1"/>
  <c r="AA1254" s="1"/>
  <c r="P1254"/>
  <c r="O1254"/>
  <c r="T1254" s="1"/>
  <c r="Y1254" s="1"/>
  <c r="N1254"/>
  <c r="S1254" s="1"/>
  <c r="X1254" s="1"/>
  <c r="M1254"/>
  <c r="Q1253"/>
  <c r="P1253"/>
  <c r="U1253" s="1"/>
  <c r="Z1253" s="1"/>
  <c r="O1253"/>
  <c r="T1253" s="1"/>
  <c r="Y1253" s="1"/>
  <c r="N1253"/>
  <c r="M1253"/>
  <c r="Q1252"/>
  <c r="V1252" s="1"/>
  <c r="AA1252" s="1"/>
  <c r="P1252"/>
  <c r="U1252" s="1"/>
  <c r="Z1252" s="1"/>
  <c r="O1252"/>
  <c r="N1252"/>
  <c r="M1252"/>
  <c r="R1252" s="1"/>
  <c r="W1252" s="1"/>
  <c r="Q1251"/>
  <c r="V1251" s="1"/>
  <c r="AA1251" s="1"/>
  <c r="P1251"/>
  <c r="O1251"/>
  <c r="N1251"/>
  <c r="S1251" s="1"/>
  <c r="X1251" s="1"/>
  <c r="M1251"/>
  <c r="R1251" s="1"/>
  <c r="W1251" s="1"/>
  <c r="Q1250"/>
  <c r="P1250"/>
  <c r="O1250"/>
  <c r="T1250" s="1"/>
  <c r="Y1250" s="1"/>
  <c r="N1250"/>
  <c r="S1250" s="1"/>
  <c r="X1250" s="1"/>
  <c r="M1250"/>
  <c r="R1250" s="1"/>
  <c r="W1250" s="1"/>
  <c r="Q1249"/>
  <c r="P1249"/>
  <c r="U1249" s="1"/>
  <c r="Z1249" s="1"/>
  <c r="O1249"/>
  <c r="T1249" s="1"/>
  <c r="Y1249" s="1"/>
  <c r="N1249"/>
  <c r="S1249" s="1"/>
  <c r="X1249" s="1"/>
  <c r="M1249"/>
  <c r="R1249" s="1"/>
  <c r="Q1248"/>
  <c r="V1248" s="1"/>
  <c r="AA1248" s="1"/>
  <c r="P1248"/>
  <c r="U1248" s="1"/>
  <c r="Z1248" s="1"/>
  <c r="O1248"/>
  <c r="T1248" s="1"/>
  <c r="Y1248" s="1"/>
  <c r="N1248"/>
  <c r="M1248"/>
  <c r="R1248" s="1"/>
  <c r="W1248" s="1"/>
  <c r="Q1247"/>
  <c r="V1247" s="1"/>
  <c r="AA1247" s="1"/>
  <c r="P1247"/>
  <c r="U1247" s="1"/>
  <c r="Z1247" s="1"/>
  <c r="O1247"/>
  <c r="N1247"/>
  <c r="S1247" s="1"/>
  <c r="X1247" s="1"/>
  <c r="M1247"/>
  <c r="R1247" s="1"/>
  <c r="W1247" s="1"/>
  <c r="Q1246"/>
  <c r="V1246" s="1"/>
  <c r="AA1246" s="1"/>
  <c r="P1246"/>
  <c r="O1246"/>
  <c r="T1246" s="1"/>
  <c r="Y1246" s="1"/>
  <c r="N1246"/>
  <c r="S1246" s="1"/>
  <c r="X1246" s="1"/>
  <c r="M1246"/>
  <c r="Q1245"/>
  <c r="V1245" s="1"/>
  <c r="P1245"/>
  <c r="U1245" s="1"/>
  <c r="Z1245" s="1"/>
  <c r="O1245"/>
  <c r="T1245" s="1"/>
  <c r="Y1245" s="1"/>
  <c r="N1245"/>
  <c r="M1245"/>
  <c r="Q1244"/>
  <c r="V1244" s="1"/>
  <c r="AA1244" s="1"/>
  <c r="P1244"/>
  <c r="U1244" s="1"/>
  <c r="Z1244" s="1"/>
  <c r="O1244"/>
  <c r="N1244"/>
  <c r="M1244"/>
  <c r="R1244" s="1"/>
  <c r="Q1243"/>
  <c r="V1243" s="1"/>
  <c r="AA1243" s="1"/>
  <c r="P1243"/>
  <c r="O1243"/>
  <c r="N1243"/>
  <c r="S1243" s="1"/>
  <c r="M1243"/>
  <c r="R1243" s="1"/>
  <c r="W1243" s="1"/>
  <c r="Q1242"/>
  <c r="P1242"/>
  <c r="O1242"/>
  <c r="T1242" s="1"/>
  <c r="N1242"/>
  <c r="S1242" s="1"/>
  <c r="X1242" s="1"/>
  <c r="M1242"/>
  <c r="R1242" s="1"/>
  <c r="W1242" s="1"/>
  <c r="Q1241"/>
  <c r="P1241"/>
  <c r="U1241" s="1"/>
  <c r="O1241"/>
  <c r="T1241" s="1"/>
  <c r="Y1241" s="1"/>
  <c r="N1241"/>
  <c r="S1241" s="1"/>
  <c r="X1241" s="1"/>
  <c r="M1241"/>
  <c r="R1241" s="1"/>
  <c r="Q1240"/>
  <c r="P1240"/>
  <c r="U1240" s="1"/>
  <c r="O1240"/>
  <c r="T1240" s="1"/>
  <c r="Y1240" s="1"/>
  <c r="N1240"/>
  <c r="S1240" s="1"/>
  <c r="X1240" s="1"/>
  <c r="M1240"/>
  <c r="Q1239"/>
  <c r="V1239" s="1"/>
  <c r="AA1239" s="1"/>
  <c r="P1239"/>
  <c r="U1239" s="1"/>
  <c r="Z1239" s="1"/>
  <c r="O1239"/>
  <c r="T1239" s="1"/>
  <c r="Y1239" s="1"/>
  <c r="N1239"/>
  <c r="M1239"/>
  <c r="Q1238"/>
  <c r="V1238" s="1"/>
  <c r="AA1238" s="1"/>
  <c r="P1238"/>
  <c r="U1238" s="1"/>
  <c r="Z1238" s="1"/>
  <c r="O1238"/>
  <c r="T1238" s="1"/>
  <c r="N1238"/>
  <c r="M1238"/>
  <c r="Q1237"/>
  <c r="V1237" s="1"/>
  <c r="P1237"/>
  <c r="U1237" s="1"/>
  <c r="O1237"/>
  <c r="N1237"/>
  <c r="M1237"/>
  <c r="R1237" s="1"/>
  <c r="W1237" s="1"/>
  <c r="Q1236"/>
  <c r="P1236"/>
  <c r="O1236"/>
  <c r="N1236"/>
  <c r="S1236" s="1"/>
  <c r="X1236" s="1"/>
  <c r="M1236"/>
  <c r="R1236" s="1"/>
  <c r="W1236" s="1"/>
  <c r="Q1235"/>
  <c r="P1235"/>
  <c r="O1235"/>
  <c r="T1235" s="1"/>
  <c r="Y1235" s="1"/>
  <c r="N1235"/>
  <c r="S1235" s="1"/>
  <c r="X1235" s="1"/>
  <c r="M1235"/>
  <c r="R1235" s="1"/>
  <c r="W1235" s="1"/>
  <c r="Q1234"/>
  <c r="P1234"/>
  <c r="U1234" s="1"/>
  <c r="Z1234" s="1"/>
  <c r="O1234"/>
  <c r="T1234" s="1"/>
  <c r="Y1234" s="1"/>
  <c r="N1234"/>
  <c r="S1234" s="1"/>
  <c r="X1234" s="1"/>
  <c r="M1234"/>
  <c r="Q1233"/>
  <c r="V1233" s="1"/>
  <c r="AA1233" s="1"/>
  <c r="P1233"/>
  <c r="U1233" s="1"/>
  <c r="Z1233" s="1"/>
  <c r="O1233"/>
  <c r="T1233" s="1"/>
  <c r="Y1233" s="1"/>
  <c r="N1233"/>
  <c r="S1233" s="1"/>
  <c r="M1233"/>
  <c r="Q1232"/>
  <c r="V1232" s="1"/>
  <c r="AA1232" s="1"/>
  <c r="P1232"/>
  <c r="U1232" s="1"/>
  <c r="Z1232" s="1"/>
  <c r="O1232"/>
  <c r="N1232"/>
  <c r="S1232" s="1"/>
  <c r="M1232"/>
  <c r="Q1231"/>
  <c r="V1231" s="1"/>
  <c r="AA1231" s="1"/>
  <c r="P1231"/>
  <c r="U1231" s="1"/>
  <c r="O1231"/>
  <c r="T1231" s="1"/>
  <c r="N1231"/>
  <c r="S1231" s="1"/>
  <c r="M1231"/>
  <c r="Q1230"/>
  <c r="V1230" s="1"/>
  <c r="P1230"/>
  <c r="U1230" s="1"/>
  <c r="O1230"/>
  <c r="N1230"/>
  <c r="M1230"/>
  <c r="Q1229"/>
  <c r="V1229" s="1"/>
  <c r="P1229"/>
  <c r="U1229" s="1"/>
  <c r="O1229"/>
  <c r="N1229"/>
  <c r="M1229"/>
  <c r="R1229" s="1"/>
  <c r="W1229" s="1"/>
  <c r="Q1228"/>
  <c r="V1228" s="1"/>
  <c r="P1228"/>
  <c r="O1228"/>
  <c r="N1228"/>
  <c r="S1228" s="1"/>
  <c r="X1228" s="1"/>
  <c r="M1228"/>
  <c r="R1228" s="1"/>
  <c r="W1228" s="1"/>
  <c r="Q1227"/>
  <c r="P1227"/>
  <c r="O1227"/>
  <c r="T1227" s="1"/>
  <c r="Y1227" s="1"/>
  <c r="N1227"/>
  <c r="S1227" s="1"/>
  <c r="X1227" s="1"/>
  <c r="M1227"/>
  <c r="R1227" s="1"/>
  <c r="W1227" s="1"/>
  <c r="Q1226"/>
  <c r="P1226"/>
  <c r="U1226" s="1"/>
  <c r="Z1226" s="1"/>
  <c r="O1226"/>
  <c r="T1226" s="1"/>
  <c r="Y1226" s="1"/>
  <c r="N1226"/>
  <c r="S1226" s="1"/>
  <c r="X1226" s="1"/>
  <c r="M1226"/>
  <c r="Q1225"/>
  <c r="P1225"/>
  <c r="U1225" s="1"/>
  <c r="Z1225" s="1"/>
  <c r="O1225"/>
  <c r="T1225" s="1"/>
  <c r="Y1225" s="1"/>
  <c r="N1225"/>
  <c r="S1225" s="1"/>
  <c r="X1225" s="1"/>
  <c r="M1225"/>
  <c r="Q1224"/>
  <c r="V1224" s="1"/>
  <c r="AA1224" s="1"/>
  <c r="P1224"/>
  <c r="U1224" s="1"/>
  <c r="Z1224" s="1"/>
  <c r="O1224"/>
  <c r="T1224" s="1"/>
  <c r="Y1224" s="1"/>
  <c r="N1224"/>
  <c r="S1224" s="1"/>
  <c r="X1224" s="1"/>
  <c r="M1224"/>
  <c r="Q1223"/>
  <c r="V1223" s="1"/>
  <c r="AA1223" s="1"/>
  <c r="P1223"/>
  <c r="U1223" s="1"/>
  <c r="Z1223" s="1"/>
  <c r="O1223"/>
  <c r="T1223" s="1"/>
  <c r="Y1223" s="1"/>
  <c r="N1223"/>
  <c r="M1223"/>
  <c r="Q1222"/>
  <c r="V1222" s="1"/>
  <c r="AA1222" s="1"/>
  <c r="P1222"/>
  <c r="U1222" s="1"/>
  <c r="Z1222" s="1"/>
  <c r="O1222"/>
  <c r="N1222"/>
  <c r="M1222"/>
  <c r="R1222" s="1"/>
  <c r="W1222" s="1"/>
  <c r="Q1221"/>
  <c r="V1221" s="1"/>
  <c r="AA1221" s="1"/>
  <c r="P1221"/>
  <c r="O1221"/>
  <c r="N1221"/>
  <c r="S1221" s="1"/>
  <c r="X1221" s="1"/>
  <c r="M1221"/>
  <c r="R1221" s="1"/>
  <c r="W1221" s="1"/>
  <c r="Q1220"/>
  <c r="P1220"/>
  <c r="O1220"/>
  <c r="T1220" s="1"/>
  <c r="Y1220" s="1"/>
  <c r="N1220"/>
  <c r="S1220" s="1"/>
  <c r="X1220" s="1"/>
  <c r="M1220"/>
  <c r="R1220" s="1"/>
  <c r="W1220" s="1"/>
  <c r="Q1219"/>
  <c r="P1219"/>
  <c r="U1219" s="1"/>
  <c r="Z1219" s="1"/>
  <c r="O1219"/>
  <c r="T1219" s="1"/>
  <c r="Y1219" s="1"/>
  <c r="N1219"/>
  <c r="S1219" s="1"/>
  <c r="X1219" s="1"/>
  <c r="M1219"/>
  <c r="R1219" s="1"/>
  <c r="W1219" s="1"/>
  <c r="Q1218"/>
  <c r="V1218" s="1"/>
  <c r="AA1218" s="1"/>
  <c r="P1218"/>
  <c r="U1218" s="1"/>
  <c r="Z1218" s="1"/>
  <c r="O1218"/>
  <c r="T1218" s="1"/>
  <c r="Y1218" s="1"/>
  <c r="N1218"/>
  <c r="S1218" s="1"/>
  <c r="X1218" s="1"/>
  <c r="M1218"/>
  <c r="R1218" s="1"/>
  <c r="W1218" s="1"/>
  <c r="Q1217"/>
  <c r="V1217" s="1"/>
  <c r="AA1217" s="1"/>
  <c r="P1217"/>
  <c r="U1217" s="1"/>
  <c r="Z1217" s="1"/>
  <c r="O1217"/>
  <c r="T1217" s="1"/>
  <c r="Y1217" s="1"/>
  <c r="N1217"/>
  <c r="S1217" s="1"/>
  <c r="X1217" s="1"/>
  <c r="M1217"/>
  <c r="R1217" s="1"/>
  <c r="Q1216"/>
  <c r="V1216" s="1"/>
  <c r="AA1216" s="1"/>
  <c r="P1216"/>
  <c r="U1216" s="1"/>
  <c r="Z1216" s="1"/>
  <c r="O1216"/>
  <c r="T1216" s="1"/>
  <c r="Y1216" s="1"/>
  <c r="N1216"/>
  <c r="S1216" s="1"/>
  <c r="M1216"/>
  <c r="Q1215"/>
  <c r="V1215" s="1"/>
  <c r="AA1215" s="1"/>
  <c r="P1215"/>
  <c r="U1215" s="1"/>
  <c r="Z1215" s="1"/>
  <c r="O1215"/>
  <c r="T1215" s="1"/>
  <c r="N1215"/>
  <c r="M1215"/>
  <c r="Q1214"/>
  <c r="V1214" s="1"/>
  <c r="AA1214" s="1"/>
  <c r="P1214"/>
  <c r="U1214" s="1"/>
  <c r="O1214"/>
  <c r="N1214"/>
  <c r="M1214"/>
  <c r="R1214" s="1"/>
  <c r="W1214" s="1"/>
  <c r="Q1213"/>
  <c r="P1213"/>
  <c r="O1213"/>
  <c r="N1213"/>
  <c r="S1213" s="1"/>
  <c r="X1213" s="1"/>
  <c r="M1213"/>
  <c r="R1213" s="1"/>
  <c r="W1213" s="1"/>
  <c r="Q1212"/>
  <c r="P1212"/>
  <c r="O1212"/>
  <c r="T1212" s="1"/>
  <c r="Y1212" s="1"/>
  <c r="N1212"/>
  <c r="S1212" s="1"/>
  <c r="X1212" s="1"/>
  <c r="M1212"/>
  <c r="R1212" s="1"/>
  <c r="W1212" s="1"/>
  <c r="Q1211"/>
  <c r="P1211"/>
  <c r="U1211" s="1"/>
  <c r="Z1211" s="1"/>
  <c r="O1211"/>
  <c r="T1211" s="1"/>
  <c r="Y1211" s="1"/>
  <c r="N1211"/>
  <c r="S1211" s="1"/>
  <c r="X1211" s="1"/>
  <c r="M1211"/>
  <c r="R1211" s="1"/>
  <c r="Q1210"/>
  <c r="P1210"/>
  <c r="U1210" s="1"/>
  <c r="Z1210" s="1"/>
  <c r="O1210"/>
  <c r="T1210" s="1"/>
  <c r="Y1210" s="1"/>
  <c r="N1210"/>
  <c r="S1210" s="1"/>
  <c r="X1210" s="1"/>
  <c r="M1210"/>
  <c r="R1210" s="1"/>
  <c r="Q1209"/>
  <c r="V1209" s="1"/>
  <c r="AA1209" s="1"/>
  <c r="P1209"/>
  <c r="U1209" s="1"/>
  <c r="Z1209" s="1"/>
  <c r="O1209"/>
  <c r="T1209" s="1"/>
  <c r="Y1209" s="1"/>
  <c r="N1209"/>
  <c r="S1209" s="1"/>
  <c r="X1209" s="1"/>
  <c r="M1209"/>
  <c r="Q1208"/>
  <c r="V1208" s="1"/>
  <c r="AA1208" s="1"/>
  <c r="P1208"/>
  <c r="U1208" s="1"/>
  <c r="Z1208" s="1"/>
  <c r="O1208"/>
  <c r="T1208" s="1"/>
  <c r="Y1208" s="1"/>
  <c r="N1208"/>
  <c r="M1208"/>
  <c r="Q1207"/>
  <c r="V1207" s="1"/>
  <c r="AA1207" s="1"/>
  <c r="P1207"/>
  <c r="U1207" s="1"/>
  <c r="Z1207" s="1"/>
  <c r="O1207"/>
  <c r="N1207"/>
  <c r="M1207"/>
  <c r="R1207" s="1"/>
  <c r="W1207" s="1"/>
  <c r="Q1206"/>
  <c r="V1206" s="1"/>
  <c r="AA1206" s="1"/>
  <c r="P1206"/>
  <c r="O1206"/>
  <c r="N1206"/>
  <c r="S1206" s="1"/>
  <c r="X1206" s="1"/>
  <c r="M1206"/>
  <c r="R1206" s="1"/>
  <c r="W1206" s="1"/>
  <c r="Q1205"/>
  <c r="P1205"/>
  <c r="O1205"/>
  <c r="T1205" s="1"/>
  <c r="Y1205" s="1"/>
  <c r="N1205"/>
  <c r="S1205" s="1"/>
  <c r="X1205" s="1"/>
  <c r="M1205"/>
  <c r="R1205" s="1"/>
  <c r="W1205" s="1"/>
  <c r="Q1204"/>
  <c r="P1204"/>
  <c r="U1204" s="1"/>
  <c r="Z1204" s="1"/>
  <c r="O1204"/>
  <c r="T1204" s="1"/>
  <c r="Y1204" s="1"/>
  <c r="N1204"/>
  <c r="S1204" s="1"/>
  <c r="X1204" s="1"/>
  <c r="M1204"/>
  <c r="R1204" s="1"/>
  <c r="W1204" s="1"/>
  <c r="Q1203"/>
  <c r="V1203" s="1"/>
  <c r="AA1203" s="1"/>
  <c r="P1203"/>
  <c r="U1203" s="1"/>
  <c r="Z1203" s="1"/>
  <c r="O1203"/>
  <c r="T1203" s="1"/>
  <c r="Y1203" s="1"/>
  <c r="N1203"/>
  <c r="M1203"/>
  <c r="R1203" s="1"/>
  <c r="W1203" s="1"/>
  <c r="Q1202"/>
  <c r="V1202" s="1"/>
  <c r="AA1202" s="1"/>
  <c r="P1202"/>
  <c r="U1202" s="1"/>
  <c r="Z1202" s="1"/>
  <c r="O1202"/>
  <c r="N1202"/>
  <c r="S1202" s="1"/>
  <c r="X1202" s="1"/>
  <c r="M1202"/>
  <c r="R1202" s="1"/>
  <c r="W1202" s="1"/>
  <c r="Q1201"/>
  <c r="V1201" s="1"/>
  <c r="AA1201" s="1"/>
  <c r="P1201"/>
  <c r="U1201" s="1"/>
  <c r="O1201"/>
  <c r="T1201" s="1"/>
  <c r="Y1201" s="1"/>
  <c r="N1201"/>
  <c r="S1201" s="1"/>
  <c r="X1201" s="1"/>
  <c r="M1201"/>
  <c r="Q1200"/>
  <c r="P1200"/>
  <c r="U1200" s="1"/>
  <c r="Z1200" s="1"/>
  <c r="O1200"/>
  <c r="T1200" s="1"/>
  <c r="Y1200" s="1"/>
  <c r="N1200"/>
  <c r="M1200"/>
  <c r="Q1199"/>
  <c r="V1199" s="1"/>
  <c r="AA1199" s="1"/>
  <c r="P1199"/>
  <c r="U1199" s="1"/>
  <c r="Z1199" s="1"/>
  <c r="O1199"/>
  <c r="N1199"/>
  <c r="M1199"/>
  <c r="R1199" s="1"/>
  <c r="W1199" s="1"/>
  <c r="Q1198"/>
  <c r="V1198" s="1"/>
  <c r="AA1198" s="1"/>
  <c r="P1198"/>
  <c r="O1198"/>
  <c r="N1198"/>
  <c r="S1198" s="1"/>
  <c r="X1198" s="1"/>
  <c r="M1198"/>
  <c r="R1198" s="1"/>
  <c r="W1198" s="1"/>
  <c r="Q1197"/>
  <c r="P1197"/>
  <c r="O1197"/>
  <c r="T1197" s="1"/>
  <c r="Y1197" s="1"/>
  <c r="N1197"/>
  <c r="S1197" s="1"/>
  <c r="X1197" s="1"/>
  <c r="M1197"/>
  <c r="R1197" s="1"/>
  <c r="W1197" s="1"/>
  <c r="Q1196"/>
  <c r="P1196"/>
  <c r="U1196" s="1"/>
  <c r="Z1196" s="1"/>
  <c r="O1196"/>
  <c r="T1196" s="1"/>
  <c r="Y1196" s="1"/>
  <c r="N1196"/>
  <c r="S1196" s="1"/>
  <c r="X1196" s="1"/>
  <c r="M1196"/>
  <c r="Q1195"/>
  <c r="P1195"/>
  <c r="U1195" s="1"/>
  <c r="Z1195" s="1"/>
  <c r="O1195"/>
  <c r="T1195" s="1"/>
  <c r="Y1195" s="1"/>
  <c r="N1195"/>
  <c r="S1195" s="1"/>
  <c r="X1195" s="1"/>
  <c r="M1195"/>
  <c r="Q1194"/>
  <c r="V1194" s="1"/>
  <c r="AA1194" s="1"/>
  <c r="P1194"/>
  <c r="U1194" s="1"/>
  <c r="Z1194" s="1"/>
  <c r="O1194"/>
  <c r="T1194" s="1"/>
  <c r="Y1194" s="1"/>
  <c r="N1194"/>
  <c r="S1194" s="1"/>
  <c r="X1194" s="1"/>
  <c r="M1194"/>
  <c r="Q1193"/>
  <c r="V1193" s="1"/>
  <c r="AA1193" s="1"/>
  <c r="P1193"/>
  <c r="U1193" s="1"/>
  <c r="Z1193" s="1"/>
  <c r="O1193"/>
  <c r="T1193" s="1"/>
  <c r="Y1193" s="1"/>
  <c r="N1193"/>
  <c r="M1193"/>
  <c r="Q1192"/>
  <c r="V1192" s="1"/>
  <c r="AA1192" s="1"/>
  <c r="P1192"/>
  <c r="U1192" s="1"/>
  <c r="Z1192" s="1"/>
  <c r="O1192"/>
  <c r="N1192"/>
  <c r="M1192"/>
  <c r="R1192" s="1"/>
  <c r="W1192" s="1"/>
  <c r="Q1191"/>
  <c r="V1191" s="1"/>
  <c r="AA1191" s="1"/>
  <c r="P1191"/>
  <c r="O1191"/>
  <c r="N1191"/>
  <c r="S1191" s="1"/>
  <c r="X1191" s="1"/>
  <c r="M1191"/>
  <c r="R1191" s="1"/>
  <c r="W1191" s="1"/>
  <c r="Q1190"/>
  <c r="P1190"/>
  <c r="O1190"/>
  <c r="T1190" s="1"/>
  <c r="Y1190" s="1"/>
  <c r="N1190"/>
  <c r="S1190" s="1"/>
  <c r="X1190" s="1"/>
  <c r="M1190"/>
  <c r="R1190" s="1"/>
  <c r="W1190" s="1"/>
  <c r="Q1189"/>
  <c r="P1189"/>
  <c r="U1189" s="1"/>
  <c r="Z1189" s="1"/>
  <c r="O1189"/>
  <c r="T1189" s="1"/>
  <c r="Y1189" s="1"/>
  <c r="N1189"/>
  <c r="S1189" s="1"/>
  <c r="X1189" s="1"/>
  <c r="M1189"/>
  <c r="Q1188"/>
  <c r="V1188" s="1"/>
  <c r="AA1188" s="1"/>
  <c r="P1188"/>
  <c r="U1188" s="1"/>
  <c r="Z1188" s="1"/>
  <c r="O1188"/>
  <c r="T1188" s="1"/>
  <c r="Y1188" s="1"/>
  <c r="N1188"/>
  <c r="M1188"/>
  <c r="R1188" s="1"/>
  <c r="W1188" s="1"/>
  <c r="Q1187"/>
  <c r="V1187" s="1"/>
  <c r="AA1187" s="1"/>
  <c r="P1187"/>
  <c r="U1187" s="1"/>
  <c r="Z1187" s="1"/>
  <c r="O1187"/>
  <c r="T1187" s="1"/>
  <c r="N1187"/>
  <c r="S1187" s="1"/>
  <c r="X1187" s="1"/>
  <c r="M1187"/>
  <c r="R1187" s="1"/>
  <c r="W1187" s="1"/>
  <c r="Q1186"/>
  <c r="V1186" s="1"/>
  <c r="AA1186" s="1"/>
  <c r="P1186"/>
  <c r="U1186" s="1"/>
  <c r="O1186"/>
  <c r="T1186" s="1"/>
  <c r="Y1186" s="1"/>
  <c r="N1186"/>
  <c r="S1186" s="1"/>
  <c r="X1186" s="1"/>
  <c r="M1186"/>
  <c r="Q1185"/>
  <c r="V1185" s="1"/>
  <c r="P1185"/>
  <c r="U1185" s="1"/>
  <c r="Z1185" s="1"/>
  <c r="O1185"/>
  <c r="T1185" s="1"/>
  <c r="Y1185" s="1"/>
  <c r="N1185"/>
  <c r="M1185"/>
  <c r="Q1184"/>
  <c r="V1184" s="1"/>
  <c r="AA1184" s="1"/>
  <c r="P1184"/>
  <c r="U1184" s="1"/>
  <c r="Z1184" s="1"/>
  <c r="O1184"/>
  <c r="N1184"/>
  <c r="M1184"/>
  <c r="R1184" s="1"/>
  <c r="W1184" s="1"/>
  <c r="Q1183"/>
  <c r="V1183" s="1"/>
  <c r="AA1183" s="1"/>
  <c r="P1183"/>
  <c r="O1183"/>
  <c r="N1183"/>
  <c r="S1183" s="1"/>
  <c r="X1183" s="1"/>
  <c r="M1183"/>
  <c r="R1183" s="1"/>
  <c r="W1183" s="1"/>
  <c r="Q1182"/>
  <c r="P1182"/>
  <c r="O1182"/>
  <c r="T1182" s="1"/>
  <c r="Y1182" s="1"/>
  <c r="N1182"/>
  <c r="S1182" s="1"/>
  <c r="X1182" s="1"/>
  <c r="M1182"/>
  <c r="R1182" s="1"/>
  <c r="W1182" s="1"/>
  <c r="Q1181"/>
  <c r="P1181"/>
  <c r="U1181" s="1"/>
  <c r="Z1181" s="1"/>
  <c r="O1181"/>
  <c r="T1181" s="1"/>
  <c r="Y1181" s="1"/>
  <c r="N1181"/>
  <c r="S1181" s="1"/>
  <c r="X1181" s="1"/>
  <c r="M1181"/>
  <c r="R1181" s="1"/>
  <c r="Q1180"/>
  <c r="P1180"/>
  <c r="U1180" s="1"/>
  <c r="Z1180" s="1"/>
  <c r="O1180"/>
  <c r="T1180" s="1"/>
  <c r="Y1180" s="1"/>
  <c r="N1180"/>
  <c r="S1180" s="1"/>
  <c r="X1180" s="1"/>
  <c r="M1180"/>
  <c r="R1180" s="1"/>
  <c r="Q1175"/>
  <c r="V1175" s="1"/>
  <c r="AA1175" s="1"/>
  <c r="P1175"/>
  <c r="U1175" s="1"/>
  <c r="Z1175" s="1"/>
  <c r="O1175"/>
  <c r="T1175" s="1"/>
  <c r="Y1175" s="1"/>
  <c r="N1175"/>
  <c r="S1175" s="1"/>
  <c r="X1175" s="1"/>
  <c r="M1175"/>
  <c r="R1175" s="1"/>
  <c r="W1175" s="1"/>
  <c r="Q1174"/>
  <c r="V1174" s="1"/>
  <c r="AA1174" s="1"/>
  <c r="P1174"/>
  <c r="U1174" s="1"/>
  <c r="Z1174" s="1"/>
  <c r="O1174"/>
  <c r="T1174" s="1"/>
  <c r="N1174"/>
  <c r="S1174" s="1"/>
  <c r="X1174" s="1"/>
  <c r="M1174"/>
  <c r="R1174" s="1"/>
  <c r="W1174" s="1"/>
  <c r="Q1173"/>
  <c r="V1173" s="1"/>
  <c r="AA1173" s="1"/>
  <c r="P1173"/>
  <c r="U1173" s="1"/>
  <c r="Z1173" s="1"/>
  <c r="O1173"/>
  <c r="T1173" s="1"/>
  <c r="Y1173" s="1"/>
  <c r="N1173"/>
  <c r="S1173" s="1"/>
  <c r="X1173" s="1"/>
  <c r="M1173"/>
  <c r="R1173" s="1"/>
  <c r="W1173" s="1"/>
  <c r="Q1172"/>
  <c r="V1172" s="1"/>
  <c r="AA1172" s="1"/>
  <c r="P1172"/>
  <c r="U1172" s="1"/>
  <c r="Z1172" s="1"/>
  <c r="O1172"/>
  <c r="T1172" s="1"/>
  <c r="Y1172" s="1"/>
  <c r="N1172"/>
  <c r="S1172" s="1"/>
  <c r="X1172" s="1"/>
  <c r="M1172"/>
  <c r="R1172" s="1"/>
  <c r="W1172" s="1"/>
  <c r="Q1171"/>
  <c r="V1171" s="1"/>
  <c r="AA1171" s="1"/>
  <c r="P1171"/>
  <c r="U1171" s="1"/>
  <c r="Z1171" s="1"/>
  <c r="O1171"/>
  <c r="T1171" s="1"/>
  <c r="Y1171" s="1"/>
  <c r="N1171"/>
  <c r="S1171" s="1"/>
  <c r="X1171" s="1"/>
  <c r="M1171"/>
  <c r="R1171" s="1"/>
  <c r="W1171" s="1"/>
  <c r="Q1170"/>
  <c r="V1170" s="1"/>
  <c r="AA1170" s="1"/>
  <c r="P1170"/>
  <c r="U1170" s="1"/>
  <c r="Z1170" s="1"/>
  <c r="O1170"/>
  <c r="T1170" s="1"/>
  <c r="Y1170" s="1"/>
  <c r="N1170"/>
  <c r="S1170" s="1"/>
  <c r="X1170" s="1"/>
  <c r="M1170"/>
  <c r="R1170" s="1"/>
  <c r="Q1169"/>
  <c r="V1169" s="1"/>
  <c r="AA1169" s="1"/>
  <c r="P1169"/>
  <c r="U1169" s="1"/>
  <c r="Z1169" s="1"/>
  <c r="O1169"/>
  <c r="T1169" s="1"/>
  <c r="Y1169" s="1"/>
  <c r="N1169"/>
  <c r="S1169" s="1"/>
  <c r="X1169" s="1"/>
  <c r="M1169"/>
  <c r="R1169" s="1"/>
  <c r="Q1168"/>
  <c r="V1168" s="1"/>
  <c r="AA1168" s="1"/>
  <c r="P1168"/>
  <c r="U1168" s="1"/>
  <c r="Z1168" s="1"/>
  <c r="O1168"/>
  <c r="T1168" s="1"/>
  <c r="Y1168" s="1"/>
  <c r="N1168"/>
  <c r="S1168" s="1"/>
  <c r="X1168" s="1"/>
  <c r="M1168"/>
  <c r="R1168" s="1"/>
  <c r="W1168" s="1"/>
  <c r="Q1167"/>
  <c r="V1167" s="1"/>
  <c r="AA1167" s="1"/>
  <c r="P1167"/>
  <c r="U1167" s="1"/>
  <c r="Z1167" s="1"/>
  <c r="O1167"/>
  <c r="T1167" s="1"/>
  <c r="Y1167" s="1"/>
  <c r="N1167"/>
  <c r="S1167" s="1"/>
  <c r="X1167" s="1"/>
  <c r="M1167"/>
  <c r="R1167" s="1"/>
  <c r="W1167" s="1"/>
  <c r="Q1166"/>
  <c r="V1166" s="1"/>
  <c r="AA1166" s="1"/>
  <c r="P1166"/>
  <c r="U1166" s="1"/>
  <c r="Z1166" s="1"/>
  <c r="O1166"/>
  <c r="T1166" s="1"/>
  <c r="Y1166" s="1"/>
  <c r="N1166"/>
  <c r="S1166" s="1"/>
  <c r="X1166" s="1"/>
  <c r="M1166"/>
  <c r="R1166" s="1"/>
  <c r="W1166" s="1"/>
  <c r="Q1164"/>
  <c r="V1164" s="1"/>
  <c r="AA1164" s="1"/>
  <c r="P1164"/>
  <c r="U1164" s="1"/>
  <c r="Z1164" s="1"/>
  <c r="O1164"/>
  <c r="T1164" s="1"/>
  <c r="Y1164" s="1"/>
  <c r="N1164"/>
  <c r="S1164" s="1"/>
  <c r="X1164" s="1"/>
  <c r="M1164"/>
  <c r="R1164" s="1"/>
  <c r="W1164" s="1"/>
  <c r="Q1163"/>
  <c r="V1163" s="1"/>
  <c r="AA1163" s="1"/>
  <c r="P1163"/>
  <c r="U1163" s="1"/>
  <c r="Z1163" s="1"/>
  <c r="O1163"/>
  <c r="T1163" s="1"/>
  <c r="Y1163" s="1"/>
  <c r="N1163"/>
  <c r="S1163" s="1"/>
  <c r="X1163" s="1"/>
  <c r="M1163"/>
  <c r="Q1162"/>
  <c r="V1162" s="1"/>
  <c r="AA1162" s="1"/>
  <c r="P1162"/>
  <c r="U1162" s="1"/>
  <c r="Z1162" s="1"/>
  <c r="O1162"/>
  <c r="T1162" s="1"/>
  <c r="Y1162" s="1"/>
  <c r="N1162"/>
  <c r="M1162"/>
  <c r="Q1161"/>
  <c r="V1161" s="1"/>
  <c r="AA1161" s="1"/>
  <c r="P1161"/>
  <c r="U1161" s="1"/>
  <c r="Z1161" s="1"/>
  <c r="O1161"/>
  <c r="N1161"/>
  <c r="M1161"/>
  <c r="R1161" s="1"/>
  <c r="W1161" s="1"/>
  <c r="Q1160"/>
  <c r="V1160" s="1"/>
  <c r="AA1160" s="1"/>
  <c r="P1160"/>
  <c r="O1160"/>
  <c r="N1160"/>
  <c r="S1160" s="1"/>
  <c r="X1160" s="1"/>
  <c r="M1160"/>
  <c r="R1160" s="1"/>
  <c r="W1160" s="1"/>
  <c r="Q1159"/>
  <c r="P1159"/>
  <c r="O1159"/>
  <c r="T1159" s="1"/>
  <c r="Y1159" s="1"/>
  <c r="N1159"/>
  <c r="S1159" s="1"/>
  <c r="X1159" s="1"/>
  <c r="M1159"/>
  <c r="R1159" s="1"/>
  <c r="W1159" s="1"/>
  <c r="Q1158"/>
  <c r="P1158"/>
  <c r="U1158" s="1"/>
  <c r="Z1158" s="1"/>
  <c r="O1158"/>
  <c r="T1158" s="1"/>
  <c r="Y1158" s="1"/>
  <c r="N1158"/>
  <c r="S1158" s="1"/>
  <c r="X1158" s="1"/>
  <c r="M1158"/>
  <c r="R1158" s="1"/>
  <c r="W1158" s="1"/>
  <c r="Q1157"/>
  <c r="V1157" s="1"/>
  <c r="AA1157" s="1"/>
  <c r="P1157"/>
  <c r="U1157" s="1"/>
  <c r="Z1157" s="1"/>
  <c r="O1157"/>
  <c r="T1157" s="1"/>
  <c r="Y1157" s="1"/>
  <c r="N1157"/>
  <c r="S1157" s="1"/>
  <c r="X1157" s="1"/>
  <c r="M1157"/>
  <c r="R1157" s="1"/>
  <c r="W1157" s="1"/>
  <c r="Q1156"/>
  <c r="V1156" s="1"/>
  <c r="AA1156" s="1"/>
  <c r="P1156"/>
  <c r="U1156" s="1"/>
  <c r="Z1156" s="1"/>
  <c r="O1156"/>
  <c r="T1156" s="1"/>
  <c r="Y1156" s="1"/>
  <c r="N1156"/>
  <c r="S1156" s="1"/>
  <c r="X1156" s="1"/>
  <c r="M1156"/>
  <c r="R1156" s="1"/>
  <c r="W1156" s="1"/>
  <c r="Q1155"/>
  <c r="V1155" s="1"/>
  <c r="AA1155" s="1"/>
  <c r="P1155"/>
  <c r="U1155" s="1"/>
  <c r="Z1155" s="1"/>
  <c r="O1155"/>
  <c r="T1155" s="1"/>
  <c r="Y1155" s="1"/>
  <c r="N1155"/>
  <c r="S1155" s="1"/>
  <c r="X1155" s="1"/>
  <c r="M1155"/>
  <c r="Q1154"/>
  <c r="P1154"/>
  <c r="U1154" s="1"/>
  <c r="Z1154" s="1"/>
  <c r="O1154"/>
  <c r="T1154" s="1"/>
  <c r="Y1154" s="1"/>
  <c r="N1154"/>
  <c r="M1154"/>
  <c r="Q1153"/>
  <c r="V1153" s="1"/>
  <c r="AA1153" s="1"/>
  <c r="P1153"/>
  <c r="U1153" s="1"/>
  <c r="Z1153" s="1"/>
  <c r="O1153"/>
  <c r="N1153"/>
  <c r="M1153"/>
  <c r="R1153" s="1"/>
  <c r="W1153" s="1"/>
  <c r="Q1152"/>
  <c r="V1152" s="1"/>
  <c r="AA1152" s="1"/>
  <c r="P1152"/>
  <c r="O1152"/>
  <c r="N1152"/>
  <c r="S1152" s="1"/>
  <c r="X1152" s="1"/>
  <c r="M1152"/>
  <c r="R1152" s="1"/>
  <c r="W1152" s="1"/>
  <c r="Q1151"/>
  <c r="P1151"/>
  <c r="O1151"/>
  <c r="T1151" s="1"/>
  <c r="Y1151" s="1"/>
  <c r="N1151"/>
  <c r="S1151" s="1"/>
  <c r="X1151" s="1"/>
  <c r="M1151"/>
  <c r="R1151" s="1"/>
  <c r="W1151" s="1"/>
  <c r="Q1150"/>
  <c r="P1150"/>
  <c r="U1150" s="1"/>
  <c r="Z1150" s="1"/>
  <c r="O1150"/>
  <c r="T1150" s="1"/>
  <c r="Y1150" s="1"/>
  <c r="N1150"/>
  <c r="S1150" s="1"/>
  <c r="X1150" s="1"/>
  <c r="M1150"/>
  <c r="R1150" s="1"/>
  <c r="Q1149"/>
  <c r="P1149"/>
  <c r="U1149" s="1"/>
  <c r="Z1149" s="1"/>
  <c r="O1149"/>
  <c r="T1149" s="1"/>
  <c r="Y1149" s="1"/>
  <c r="N1149"/>
  <c r="S1149" s="1"/>
  <c r="X1149" s="1"/>
  <c r="M1149"/>
  <c r="Q1148"/>
  <c r="V1148" s="1"/>
  <c r="AA1148" s="1"/>
  <c r="P1148"/>
  <c r="U1148" s="1"/>
  <c r="Z1148" s="1"/>
  <c r="O1148"/>
  <c r="T1148" s="1"/>
  <c r="Y1148" s="1"/>
  <c r="N1148"/>
  <c r="S1148" s="1"/>
  <c r="X1148" s="1"/>
  <c r="M1148"/>
  <c r="Q1147"/>
  <c r="V1147" s="1"/>
  <c r="AA1147" s="1"/>
  <c r="P1147"/>
  <c r="U1147" s="1"/>
  <c r="Z1147" s="1"/>
  <c r="O1147"/>
  <c r="T1147" s="1"/>
  <c r="Y1147" s="1"/>
  <c r="N1147"/>
  <c r="M1147"/>
  <c r="Q1146"/>
  <c r="V1146" s="1"/>
  <c r="AA1146" s="1"/>
  <c r="P1146"/>
  <c r="U1146" s="1"/>
  <c r="Z1146" s="1"/>
  <c r="O1146"/>
  <c r="N1146"/>
  <c r="M1146"/>
  <c r="R1146" s="1"/>
  <c r="W1146" s="1"/>
  <c r="Q1145"/>
  <c r="V1145" s="1"/>
  <c r="AA1145" s="1"/>
  <c r="P1145"/>
  <c r="O1145"/>
  <c r="N1145"/>
  <c r="S1145" s="1"/>
  <c r="X1145" s="1"/>
  <c r="M1145"/>
  <c r="R1145" s="1"/>
  <c r="W1145" s="1"/>
  <c r="Q1144"/>
  <c r="P1144"/>
  <c r="O1144"/>
  <c r="T1144" s="1"/>
  <c r="Y1144" s="1"/>
  <c r="N1144"/>
  <c r="S1144" s="1"/>
  <c r="X1144" s="1"/>
  <c r="M1144"/>
  <c r="R1144" s="1"/>
  <c r="W1144" s="1"/>
  <c r="Q1143"/>
  <c r="P1143"/>
  <c r="U1143" s="1"/>
  <c r="Z1143" s="1"/>
  <c r="O1143"/>
  <c r="T1143" s="1"/>
  <c r="Y1143" s="1"/>
  <c r="N1143"/>
  <c r="S1143" s="1"/>
  <c r="X1143" s="1"/>
  <c r="M1143"/>
  <c r="Q1142"/>
  <c r="V1142" s="1"/>
  <c r="AA1142" s="1"/>
  <c r="P1142"/>
  <c r="U1142" s="1"/>
  <c r="Z1142" s="1"/>
  <c r="O1142"/>
  <c r="T1142" s="1"/>
  <c r="Y1142" s="1"/>
  <c r="N1142"/>
  <c r="M1142"/>
  <c r="R1142" s="1"/>
  <c r="W1142" s="1"/>
  <c r="Q1141"/>
  <c r="V1141" s="1"/>
  <c r="AA1141" s="1"/>
  <c r="P1141"/>
  <c r="U1141" s="1"/>
  <c r="Z1141" s="1"/>
  <c r="O1141"/>
  <c r="T1141" s="1"/>
  <c r="N1141"/>
  <c r="S1141" s="1"/>
  <c r="X1141" s="1"/>
  <c r="M1141"/>
  <c r="R1141" s="1"/>
  <c r="W1141" s="1"/>
  <c r="Q1140"/>
  <c r="V1140" s="1"/>
  <c r="AA1140" s="1"/>
  <c r="P1140"/>
  <c r="U1140" s="1"/>
  <c r="O1140"/>
  <c r="T1140" s="1"/>
  <c r="Y1140" s="1"/>
  <c r="N1140"/>
  <c r="S1140" s="1"/>
  <c r="X1140" s="1"/>
  <c r="M1140"/>
  <c r="Q1139"/>
  <c r="V1139" s="1"/>
  <c r="P1139"/>
  <c r="U1139" s="1"/>
  <c r="Z1139" s="1"/>
  <c r="O1139"/>
  <c r="T1139" s="1"/>
  <c r="Y1139" s="1"/>
  <c r="N1139"/>
  <c r="M1139"/>
  <c r="Q1138"/>
  <c r="V1138" s="1"/>
  <c r="AA1138" s="1"/>
  <c r="P1138"/>
  <c r="U1138" s="1"/>
  <c r="Z1138" s="1"/>
  <c r="O1138"/>
  <c r="N1138"/>
  <c r="M1138"/>
  <c r="R1138" s="1"/>
  <c r="W1138" s="1"/>
  <c r="Q1137"/>
  <c r="V1137" s="1"/>
  <c r="AA1137" s="1"/>
  <c r="P1137"/>
  <c r="O1137"/>
  <c r="N1137"/>
  <c r="S1137" s="1"/>
  <c r="X1137" s="1"/>
  <c r="M1137"/>
  <c r="R1137" s="1"/>
  <c r="W1137" s="1"/>
  <c r="Q1136"/>
  <c r="P1136"/>
  <c r="O1136"/>
  <c r="T1136" s="1"/>
  <c r="Y1136" s="1"/>
  <c r="N1136"/>
  <c r="S1136" s="1"/>
  <c r="X1136" s="1"/>
  <c r="M1136"/>
  <c r="R1136" s="1"/>
  <c r="W1136" s="1"/>
  <c r="Q1135"/>
  <c r="P1135"/>
  <c r="U1135" s="1"/>
  <c r="Z1135" s="1"/>
  <c r="O1135"/>
  <c r="T1135" s="1"/>
  <c r="Y1135" s="1"/>
  <c r="N1135"/>
  <c r="S1135" s="1"/>
  <c r="X1135" s="1"/>
  <c r="M1135"/>
  <c r="Q1134"/>
  <c r="P1134"/>
  <c r="U1134" s="1"/>
  <c r="Z1134" s="1"/>
  <c r="O1134"/>
  <c r="T1134" s="1"/>
  <c r="Y1134" s="1"/>
  <c r="N1134"/>
  <c r="S1134" s="1"/>
  <c r="X1134" s="1"/>
  <c r="M1134"/>
  <c r="Q1133"/>
  <c r="V1133" s="1"/>
  <c r="AA1133" s="1"/>
  <c r="P1133"/>
  <c r="U1133" s="1"/>
  <c r="Z1133" s="1"/>
  <c r="O1133"/>
  <c r="T1133" s="1"/>
  <c r="Y1133" s="1"/>
  <c r="N1133"/>
  <c r="M1133"/>
  <c r="Q1132"/>
  <c r="V1132" s="1"/>
  <c r="AA1132" s="1"/>
  <c r="P1132"/>
  <c r="U1132" s="1"/>
  <c r="Z1132" s="1"/>
  <c r="O1132"/>
  <c r="T1132" s="1"/>
  <c r="N1132"/>
  <c r="M1132"/>
  <c r="Q1131"/>
  <c r="P1131"/>
  <c r="U1131" s="1"/>
  <c r="O1131"/>
  <c r="N1131"/>
  <c r="M1131"/>
  <c r="R1131" s="1"/>
  <c r="W1131" s="1"/>
  <c r="Q1130"/>
  <c r="V1130" s="1"/>
  <c r="P1130"/>
  <c r="O1130"/>
  <c r="N1130"/>
  <c r="S1130" s="1"/>
  <c r="X1130" s="1"/>
  <c r="M1130"/>
  <c r="R1130" s="1"/>
  <c r="W1130" s="1"/>
  <c r="Q1129"/>
  <c r="P1129"/>
  <c r="O1129"/>
  <c r="T1129" s="1"/>
  <c r="Y1129" s="1"/>
  <c r="N1129"/>
  <c r="S1129" s="1"/>
  <c r="X1129" s="1"/>
  <c r="M1129"/>
  <c r="R1129" s="1"/>
  <c r="W1129" s="1"/>
  <c r="Q1128"/>
  <c r="P1128"/>
  <c r="U1128" s="1"/>
  <c r="Z1128" s="1"/>
  <c r="O1128"/>
  <c r="T1128" s="1"/>
  <c r="Y1128" s="1"/>
  <c r="N1128"/>
  <c r="S1128" s="1"/>
  <c r="X1128" s="1"/>
  <c r="M1128"/>
  <c r="R1128" s="1"/>
  <c r="Q1127"/>
  <c r="V1127" s="1"/>
  <c r="AA1127" s="1"/>
  <c r="P1127"/>
  <c r="U1127" s="1"/>
  <c r="Z1127" s="1"/>
  <c r="O1127"/>
  <c r="T1127" s="1"/>
  <c r="Y1127" s="1"/>
  <c r="N1127"/>
  <c r="S1127" s="1"/>
  <c r="M1127"/>
  <c r="Q1126"/>
  <c r="V1126" s="1"/>
  <c r="AA1126" s="1"/>
  <c r="P1126"/>
  <c r="U1126" s="1"/>
  <c r="Z1126" s="1"/>
  <c r="O1126"/>
  <c r="T1126" s="1"/>
  <c r="N1126"/>
  <c r="S1126" s="1"/>
  <c r="M1126"/>
  <c r="Q1125"/>
  <c r="V1125" s="1"/>
  <c r="AA1125" s="1"/>
  <c r="P1125"/>
  <c r="U1125" s="1"/>
  <c r="O1125"/>
  <c r="T1125" s="1"/>
  <c r="N1125"/>
  <c r="S1125" s="1"/>
  <c r="M1125"/>
  <c r="Q1124"/>
  <c r="V1124" s="1"/>
  <c r="P1124"/>
  <c r="U1124" s="1"/>
  <c r="O1124"/>
  <c r="T1124" s="1"/>
  <c r="N1124"/>
  <c r="M1124"/>
  <c r="Q1123"/>
  <c r="V1123" s="1"/>
  <c r="P1123"/>
  <c r="O1123"/>
  <c r="N1123"/>
  <c r="M1123"/>
  <c r="R1123" s="1"/>
  <c r="W1123" s="1"/>
  <c r="Q1122"/>
  <c r="V1122" s="1"/>
  <c r="P1122"/>
  <c r="O1122"/>
  <c r="N1122"/>
  <c r="S1122" s="1"/>
  <c r="X1122" s="1"/>
  <c r="M1122"/>
  <c r="R1122" s="1"/>
  <c r="W1122" s="1"/>
  <c r="Q1121"/>
  <c r="P1121"/>
  <c r="O1121"/>
  <c r="T1121" s="1"/>
  <c r="Y1121" s="1"/>
  <c r="N1121"/>
  <c r="S1121" s="1"/>
  <c r="X1121" s="1"/>
  <c r="M1121"/>
  <c r="R1121" s="1"/>
  <c r="W1121" s="1"/>
  <c r="Q1120"/>
  <c r="P1120"/>
  <c r="U1120" s="1"/>
  <c r="Z1120" s="1"/>
  <c r="O1120"/>
  <c r="T1120" s="1"/>
  <c r="Y1120" s="1"/>
  <c r="N1120"/>
  <c r="S1120" s="1"/>
  <c r="X1120" s="1"/>
  <c r="M1120"/>
  <c r="Q1119"/>
  <c r="P1119"/>
  <c r="U1119" s="1"/>
  <c r="Z1119" s="1"/>
  <c r="O1119"/>
  <c r="T1119" s="1"/>
  <c r="Y1119" s="1"/>
  <c r="N1119"/>
  <c r="S1119" s="1"/>
  <c r="X1119" s="1"/>
  <c r="M1119"/>
  <c r="R1119" s="1"/>
  <c r="Q1118"/>
  <c r="V1118" s="1"/>
  <c r="AA1118" s="1"/>
  <c r="P1118"/>
  <c r="U1118" s="1"/>
  <c r="Z1118" s="1"/>
  <c r="O1118"/>
  <c r="T1118" s="1"/>
  <c r="Y1118" s="1"/>
  <c r="N1118"/>
  <c r="S1118" s="1"/>
  <c r="X1118" s="1"/>
  <c r="M1118"/>
  <c r="Q1117"/>
  <c r="V1117" s="1"/>
  <c r="AA1117" s="1"/>
  <c r="P1117"/>
  <c r="U1117" s="1"/>
  <c r="Z1117" s="1"/>
  <c r="O1117"/>
  <c r="T1117" s="1"/>
  <c r="Y1117" s="1"/>
  <c r="N1117"/>
  <c r="M1117"/>
  <c r="Q1116"/>
  <c r="V1116" s="1"/>
  <c r="AA1116" s="1"/>
  <c r="P1116"/>
  <c r="U1116" s="1"/>
  <c r="Z1116" s="1"/>
  <c r="O1116"/>
  <c r="N1116"/>
  <c r="M1116"/>
  <c r="R1116" s="1"/>
  <c r="W1116" s="1"/>
  <c r="Q1115"/>
  <c r="V1115" s="1"/>
  <c r="AA1115" s="1"/>
  <c r="P1115"/>
  <c r="O1115"/>
  <c r="N1115"/>
  <c r="S1115" s="1"/>
  <c r="X1115" s="1"/>
  <c r="M1115"/>
  <c r="R1115" s="1"/>
  <c r="W1115" s="1"/>
  <c r="Q1114"/>
  <c r="P1114"/>
  <c r="O1114"/>
  <c r="T1114" s="1"/>
  <c r="Y1114" s="1"/>
  <c r="N1114"/>
  <c r="S1114" s="1"/>
  <c r="X1114" s="1"/>
  <c r="M1114"/>
  <c r="R1114" s="1"/>
  <c r="W1114" s="1"/>
  <c r="Q1113"/>
  <c r="P1113"/>
  <c r="U1113" s="1"/>
  <c r="Z1113" s="1"/>
  <c r="O1113"/>
  <c r="T1113" s="1"/>
  <c r="Y1113" s="1"/>
  <c r="N1113"/>
  <c r="S1113" s="1"/>
  <c r="X1113" s="1"/>
  <c r="M1113"/>
  <c r="R1113" s="1"/>
  <c r="Q1112"/>
  <c r="V1112" s="1"/>
  <c r="AA1112" s="1"/>
  <c r="P1112"/>
  <c r="U1112" s="1"/>
  <c r="Z1112" s="1"/>
  <c r="O1112"/>
  <c r="T1112" s="1"/>
  <c r="Y1112" s="1"/>
  <c r="N1112"/>
  <c r="M1112"/>
  <c r="R1112" s="1"/>
  <c r="W1112" s="1"/>
  <c r="Q1111"/>
  <c r="V1111" s="1"/>
  <c r="AA1111" s="1"/>
  <c r="P1111"/>
  <c r="U1111" s="1"/>
  <c r="Z1111" s="1"/>
  <c r="O1111"/>
  <c r="N1111"/>
  <c r="S1111" s="1"/>
  <c r="X1111" s="1"/>
  <c r="M1111"/>
  <c r="R1111" s="1"/>
  <c r="W1111" s="1"/>
  <c r="Q1110"/>
  <c r="V1110" s="1"/>
  <c r="AA1110" s="1"/>
  <c r="P1110"/>
  <c r="O1110"/>
  <c r="T1110" s="1"/>
  <c r="Y1110" s="1"/>
  <c r="N1110"/>
  <c r="S1110" s="1"/>
  <c r="X1110" s="1"/>
  <c r="M1110"/>
  <c r="Q1109"/>
  <c r="P1109"/>
  <c r="U1109" s="1"/>
  <c r="Z1109" s="1"/>
  <c r="O1109"/>
  <c r="T1109" s="1"/>
  <c r="Y1109" s="1"/>
  <c r="N1109"/>
  <c r="M1109"/>
  <c r="Q1108"/>
  <c r="V1108" s="1"/>
  <c r="AA1108" s="1"/>
  <c r="P1108"/>
  <c r="U1108" s="1"/>
  <c r="Z1108" s="1"/>
  <c r="O1108"/>
  <c r="N1108"/>
  <c r="M1108"/>
  <c r="R1108" s="1"/>
  <c r="W1108" s="1"/>
  <c r="Q1107"/>
  <c r="V1107" s="1"/>
  <c r="AA1107" s="1"/>
  <c r="P1107"/>
  <c r="O1107"/>
  <c r="N1107"/>
  <c r="S1107" s="1"/>
  <c r="X1107" s="1"/>
  <c r="M1107"/>
  <c r="R1107" s="1"/>
  <c r="W1107" s="1"/>
  <c r="Q1106"/>
  <c r="P1106"/>
  <c r="O1106"/>
  <c r="T1106" s="1"/>
  <c r="Y1106" s="1"/>
  <c r="N1106"/>
  <c r="S1106" s="1"/>
  <c r="X1106" s="1"/>
  <c r="M1106"/>
  <c r="R1106" s="1"/>
  <c r="W1106" s="1"/>
  <c r="Q1105"/>
  <c r="P1105"/>
  <c r="U1105" s="1"/>
  <c r="Z1105" s="1"/>
  <c r="O1105"/>
  <c r="T1105" s="1"/>
  <c r="Y1105" s="1"/>
  <c r="N1105"/>
  <c r="S1105" s="1"/>
  <c r="X1105" s="1"/>
  <c r="M1105"/>
  <c r="R1105" s="1"/>
  <c r="Q1104"/>
  <c r="P1104"/>
  <c r="U1104" s="1"/>
  <c r="Z1104" s="1"/>
  <c r="O1104"/>
  <c r="T1104" s="1"/>
  <c r="Y1104" s="1"/>
  <c r="N1104"/>
  <c r="S1104" s="1"/>
  <c r="X1104" s="1"/>
  <c r="M1104"/>
  <c r="Q1103"/>
  <c r="V1103" s="1"/>
  <c r="AA1103" s="1"/>
  <c r="P1103"/>
  <c r="U1103" s="1"/>
  <c r="O1103"/>
  <c r="N1103"/>
  <c r="S1103" s="1"/>
  <c r="X1103" s="1"/>
  <c r="M1103"/>
  <c r="Q1102"/>
  <c r="V1102" s="1"/>
  <c r="P1102"/>
  <c r="O1102"/>
  <c r="T1102" s="1"/>
  <c r="Y1102" s="1"/>
  <c r="N1102"/>
  <c r="M1102"/>
  <c r="Q1101"/>
  <c r="V1101" s="1"/>
  <c r="P1101"/>
  <c r="U1101" s="1"/>
  <c r="Z1101" s="1"/>
  <c r="O1101"/>
  <c r="N1101"/>
  <c r="M1101"/>
  <c r="R1101" s="1"/>
  <c r="W1101" s="1"/>
  <c r="Q1100"/>
  <c r="V1100" s="1"/>
  <c r="AA1100" s="1"/>
  <c r="P1100"/>
  <c r="O1100"/>
  <c r="N1100"/>
  <c r="S1100" s="1"/>
  <c r="X1100" s="1"/>
  <c r="M1100"/>
  <c r="R1100" s="1"/>
  <c r="W1100" s="1"/>
  <c r="Q1099"/>
  <c r="P1099"/>
  <c r="O1099"/>
  <c r="T1099" s="1"/>
  <c r="Y1099" s="1"/>
  <c r="N1099"/>
  <c r="S1099" s="1"/>
  <c r="X1099" s="1"/>
  <c r="M1099"/>
  <c r="R1099" s="1"/>
  <c r="W1099" s="1"/>
  <c r="Q1098"/>
  <c r="P1098"/>
  <c r="U1098" s="1"/>
  <c r="Z1098" s="1"/>
  <c r="O1098"/>
  <c r="T1098" s="1"/>
  <c r="Y1098" s="1"/>
  <c r="N1098"/>
  <c r="S1098" s="1"/>
  <c r="X1098" s="1"/>
  <c r="M1098"/>
  <c r="Q1097"/>
  <c r="V1097" s="1"/>
  <c r="AA1097" s="1"/>
  <c r="P1097"/>
  <c r="U1097" s="1"/>
  <c r="Z1097" s="1"/>
  <c r="O1097"/>
  <c r="T1097" s="1"/>
  <c r="Y1097" s="1"/>
  <c r="N1097"/>
  <c r="M1097"/>
  <c r="Q1096"/>
  <c r="V1096" s="1"/>
  <c r="AA1096" s="1"/>
  <c r="P1096"/>
  <c r="U1096" s="1"/>
  <c r="Z1096" s="1"/>
  <c r="O1096"/>
  <c r="N1096"/>
  <c r="M1096"/>
  <c r="R1096" s="1"/>
  <c r="W1096" s="1"/>
  <c r="Q1095"/>
  <c r="V1095" s="1"/>
  <c r="AA1095" s="1"/>
  <c r="P1095"/>
  <c r="U1095" s="1"/>
  <c r="O1095"/>
  <c r="T1095" s="1"/>
  <c r="N1095"/>
  <c r="S1095" s="1"/>
  <c r="X1095" s="1"/>
  <c r="M1095"/>
  <c r="Q1094"/>
  <c r="V1094" s="1"/>
  <c r="P1094"/>
  <c r="U1094" s="1"/>
  <c r="O1094"/>
  <c r="T1094" s="1"/>
  <c r="Y1094" s="1"/>
  <c r="N1094"/>
  <c r="M1094"/>
  <c r="Q1093"/>
  <c r="V1093" s="1"/>
  <c r="P1093"/>
  <c r="U1093" s="1"/>
  <c r="Z1093" s="1"/>
  <c r="O1093"/>
  <c r="N1093"/>
  <c r="M1093"/>
  <c r="R1093" s="1"/>
  <c r="W1093" s="1"/>
  <c r="Q1092"/>
  <c r="V1092" s="1"/>
  <c r="AA1092" s="1"/>
  <c r="P1092"/>
  <c r="O1092"/>
  <c r="N1092"/>
  <c r="S1092" s="1"/>
  <c r="X1092" s="1"/>
  <c r="M1092"/>
  <c r="R1092" s="1"/>
  <c r="W1092" s="1"/>
  <c r="Q1091"/>
  <c r="P1091"/>
  <c r="O1091"/>
  <c r="T1091" s="1"/>
  <c r="Y1091" s="1"/>
  <c r="N1091"/>
  <c r="S1091" s="1"/>
  <c r="X1091" s="1"/>
  <c r="M1091"/>
  <c r="R1091" s="1"/>
  <c r="W1091" s="1"/>
  <c r="Q1090"/>
  <c r="P1090"/>
  <c r="U1090" s="1"/>
  <c r="Z1090" s="1"/>
  <c r="O1090"/>
  <c r="T1090" s="1"/>
  <c r="Y1090" s="1"/>
  <c r="N1090"/>
  <c r="S1090" s="1"/>
  <c r="X1090" s="1"/>
  <c r="M1090"/>
  <c r="Q1089"/>
  <c r="P1089"/>
  <c r="U1089" s="1"/>
  <c r="Z1089" s="1"/>
  <c r="O1089"/>
  <c r="T1089" s="1"/>
  <c r="Y1089" s="1"/>
  <c r="N1089"/>
  <c r="S1089" s="1"/>
  <c r="X1089" s="1"/>
  <c r="M1089"/>
  <c r="Q1088"/>
  <c r="V1088" s="1"/>
  <c r="AA1088" s="1"/>
  <c r="P1088"/>
  <c r="U1088" s="1"/>
  <c r="Z1088" s="1"/>
  <c r="O1088"/>
  <c r="T1088" s="1"/>
  <c r="Y1088" s="1"/>
  <c r="N1088"/>
  <c r="S1088" s="1"/>
  <c r="X1088" s="1"/>
  <c r="M1088"/>
  <c r="Q1087"/>
  <c r="V1087" s="1"/>
  <c r="AA1087" s="1"/>
  <c r="P1087"/>
  <c r="U1087" s="1"/>
  <c r="Z1087" s="1"/>
  <c r="O1087"/>
  <c r="T1087" s="1"/>
  <c r="Y1087" s="1"/>
  <c r="N1087"/>
  <c r="M1087"/>
  <c r="Q1086"/>
  <c r="V1086" s="1"/>
  <c r="AA1086" s="1"/>
  <c r="P1086"/>
  <c r="U1086" s="1"/>
  <c r="Z1086" s="1"/>
  <c r="O1086"/>
  <c r="N1086"/>
  <c r="M1086"/>
  <c r="R1086" s="1"/>
  <c r="W1086" s="1"/>
  <c r="Q1085"/>
  <c r="V1085" s="1"/>
  <c r="AA1085" s="1"/>
  <c r="P1085"/>
  <c r="O1085"/>
  <c r="N1085"/>
  <c r="S1085" s="1"/>
  <c r="X1085" s="1"/>
  <c r="M1085"/>
  <c r="R1085" s="1"/>
  <c r="W1085" s="1"/>
  <c r="Q1084"/>
  <c r="P1084"/>
  <c r="O1084"/>
  <c r="T1084" s="1"/>
  <c r="Y1084" s="1"/>
  <c r="N1084"/>
  <c r="S1084" s="1"/>
  <c r="X1084" s="1"/>
  <c r="M1084"/>
  <c r="R1084" s="1"/>
  <c r="W1084" s="1"/>
  <c r="Q1083"/>
  <c r="P1083"/>
  <c r="U1083" s="1"/>
  <c r="Z1083" s="1"/>
  <c r="O1083"/>
  <c r="T1083" s="1"/>
  <c r="Y1083" s="1"/>
  <c r="N1083"/>
  <c r="S1083" s="1"/>
  <c r="X1083" s="1"/>
  <c r="M1083"/>
  <c r="R1083" s="1"/>
  <c r="W1083" s="1"/>
  <c r="Q1082"/>
  <c r="V1082" s="1"/>
  <c r="AA1082" s="1"/>
  <c r="P1082"/>
  <c r="U1082" s="1"/>
  <c r="Z1082" s="1"/>
  <c r="O1082"/>
  <c r="T1082" s="1"/>
  <c r="Y1082" s="1"/>
  <c r="N1082"/>
  <c r="S1082" s="1"/>
  <c r="X1082" s="1"/>
  <c r="M1082"/>
  <c r="R1082" s="1"/>
  <c r="W1082" s="1"/>
  <c r="Q1081"/>
  <c r="V1081" s="1"/>
  <c r="AA1081" s="1"/>
  <c r="P1081"/>
  <c r="U1081" s="1"/>
  <c r="Z1081" s="1"/>
  <c r="O1081"/>
  <c r="T1081" s="1"/>
  <c r="Y1081" s="1"/>
  <c r="N1081"/>
  <c r="S1081" s="1"/>
  <c r="X1081" s="1"/>
  <c r="M1081"/>
  <c r="R1081" s="1"/>
  <c r="W1081" s="1"/>
  <c r="Q1080"/>
  <c r="V1080" s="1"/>
  <c r="AA1080" s="1"/>
  <c r="P1080"/>
  <c r="U1080" s="1"/>
  <c r="Z1080" s="1"/>
  <c r="O1080"/>
  <c r="T1080" s="1"/>
  <c r="Y1080" s="1"/>
  <c r="N1080"/>
  <c r="S1080" s="1"/>
  <c r="X1080" s="1"/>
  <c r="M1080"/>
  <c r="Q1079"/>
  <c r="V1079" s="1"/>
  <c r="AA1079" s="1"/>
  <c r="P1079"/>
  <c r="U1079" s="1"/>
  <c r="Z1079" s="1"/>
  <c r="O1079"/>
  <c r="T1079" s="1"/>
  <c r="Y1079" s="1"/>
  <c r="N1079"/>
  <c r="M1079"/>
  <c r="Q1078"/>
  <c r="V1078" s="1"/>
  <c r="AA1078" s="1"/>
  <c r="P1078"/>
  <c r="U1078" s="1"/>
  <c r="Z1078" s="1"/>
  <c r="O1078"/>
  <c r="N1078"/>
  <c r="M1078"/>
  <c r="R1078" s="1"/>
  <c r="Q1077"/>
  <c r="V1077" s="1"/>
  <c r="AA1077" s="1"/>
  <c r="P1077"/>
  <c r="O1077"/>
  <c r="N1077"/>
  <c r="S1077" s="1"/>
  <c r="M1077"/>
  <c r="R1077" s="1"/>
  <c r="W1077" s="1"/>
  <c r="Q1076"/>
  <c r="P1076"/>
  <c r="O1076"/>
  <c r="T1076" s="1"/>
  <c r="N1076"/>
  <c r="S1076" s="1"/>
  <c r="X1076" s="1"/>
  <c r="M1076"/>
  <c r="R1076" s="1"/>
  <c r="W1076" s="1"/>
  <c r="Q1075"/>
  <c r="P1075"/>
  <c r="U1075" s="1"/>
  <c r="O1075"/>
  <c r="T1075" s="1"/>
  <c r="Y1075" s="1"/>
  <c r="N1075"/>
  <c r="S1075" s="1"/>
  <c r="X1075" s="1"/>
  <c r="M1075"/>
  <c r="R1075" s="1"/>
  <c r="W1075" s="1"/>
  <c r="Q1074"/>
  <c r="P1074"/>
  <c r="U1074" s="1"/>
  <c r="O1074"/>
  <c r="T1074" s="1"/>
  <c r="Y1074" s="1"/>
  <c r="N1074"/>
  <c r="S1074" s="1"/>
  <c r="X1074" s="1"/>
  <c r="M1074"/>
  <c r="R1074" s="1"/>
  <c r="W1074" s="1"/>
  <c r="Q1056"/>
  <c r="V1056" s="1"/>
  <c r="AA1056" s="1"/>
  <c r="P1056"/>
  <c r="U1056" s="1"/>
  <c r="Z1056" s="1"/>
  <c r="O1056"/>
  <c r="T1056" s="1"/>
  <c r="Y1056" s="1"/>
  <c r="N1056"/>
  <c r="S1056" s="1"/>
  <c r="X1056" s="1"/>
  <c r="M1056"/>
  <c r="R1056" s="1"/>
  <c r="W1056" s="1"/>
  <c r="Q1055"/>
  <c r="V1055" s="1"/>
  <c r="AA1055" s="1"/>
  <c r="P1055"/>
  <c r="U1055" s="1"/>
  <c r="Z1055" s="1"/>
  <c r="O1055"/>
  <c r="T1055" s="1"/>
  <c r="Y1055" s="1"/>
  <c r="N1055"/>
  <c r="S1055" s="1"/>
  <c r="X1055" s="1"/>
  <c r="M1055"/>
  <c r="R1055" s="1"/>
  <c r="W1055" s="1"/>
  <c r="Q1054"/>
  <c r="V1054" s="1"/>
  <c r="AA1054" s="1"/>
  <c r="P1054"/>
  <c r="U1054" s="1"/>
  <c r="Z1054" s="1"/>
  <c r="O1054"/>
  <c r="T1054" s="1"/>
  <c r="Y1054" s="1"/>
  <c r="N1054"/>
  <c r="S1054" s="1"/>
  <c r="X1054" s="1"/>
  <c r="M1054"/>
  <c r="R1054" s="1"/>
  <c r="Q1045"/>
  <c r="V1045" s="1"/>
  <c r="AA1045" s="1"/>
  <c r="P1045"/>
  <c r="U1045" s="1"/>
  <c r="Z1045" s="1"/>
  <c r="O1045"/>
  <c r="T1045" s="1"/>
  <c r="Y1045" s="1"/>
  <c r="N1045"/>
  <c r="S1045" s="1"/>
  <c r="X1045" s="1"/>
  <c r="M1045"/>
  <c r="Q1044"/>
  <c r="V1044" s="1"/>
  <c r="AA1044" s="1"/>
  <c r="P1044"/>
  <c r="U1044" s="1"/>
  <c r="Z1044" s="1"/>
  <c r="O1044"/>
  <c r="T1044" s="1"/>
  <c r="Y1044" s="1"/>
  <c r="N1044"/>
  <c r="M1044"/>
  <c r="Q1043"/>
  <c r="V1043" s="1"/>
  <c r="AA1043" s="1"/>
  <c r="P1043"/>
  <c r="U1043" s="1"/>
  <c r="Z1043" s="1"/>
  <c r="O1043"/>
  <c r="N1043"/>
  <c r="M1043"/>
  <c r="R1043" s="1"/>
  <c r="W1043" s="1"/>
  <c r="Q1042"/>
  <c r="V1042" s="1"/>
  <c r="AA1042" s="1"/>
  <c r="P1042"/>
  <c r="O1042"/>
  <c r="N1042"/>
  <c r="S1042" s="1"/>
  <c r="X1042" s="1"/>
  <c r="M1042"/>
  <c r="R1042" s="1"/>
  <c r="W1042" s="1"/>
  <c r="Q1041"/>
  <c r="P1041"/>
  <c r="O1041"/>
  <c r="T1041" s="1"/>
  <c r="Y1041" s="1"/>
  <c r="N1041"/>
  <c r="S1041" s="1"/>
  <c r="X1041" s="1"/>
  <c r="M1041"/>
  <c r="R1041" s="1"/>
  <c r="W1041" s="1"/>
  <c r="Q1040"/>
  <c r="P1040"/>
  <c r="U1040" s="1"/>
  <c r="Z1040" s="1"/>
  <c r="O1040"/>
  <c r="T1040" s="1"/>
  <c r="Y1040" s="1"/>
  <c r="N1040"/>
  <c r="S1040" s="1"/>
  <c r="X1040" s="1"/>
  <c r="M1040"/>
  <c r="R1040" s="1"/>
  <c r="W1040" s="1"/>
  <c r="Q1039"/>
  <c r="V1039" s="1"/>
  <c r="AA1039" s="1"/>
  <c r="P1039"/>
  <c r="U1039" s="1"/>
  <c r="Z1039" s="1"/>
  <c r="O1039"/>
  <c r="T1039" s="1"/>
  <c r="Y1039" s="1"/>
  <c r="N1039"/>
  <c r="S1039" s="1"/>
  <c r="X1039" s="1"/>
  <c r="M1039"/>
  <c r="R1039" s="1"/>
  <c r="W1039" s="1"/>
  <c r="Q1038"/>
  <c r="V1038" s="1"/>
  <c r="AA1038" s="1"/>
  <c r="P1038"/>
  <c r="U1038" s="1"/>
  <c r="Z1038" s="1"/>
  <c r="O1038"/>
  <c r="T1038" s="1"/>
  <c r="Y1038" s="1"/>
  <c r="N1038"/>
  <c r="S1038" s="1"/>
  <c r="X1038" s="1"/>
  <c r="M1038"/>
  <c r="R1038" s="1"/>
  <c r="W1038" s="1"/>
  <c r="Q1037"/>
  <c r="V1037" s="1"/>
  <c r="AA1037" s="1"/>
  <c r="P1037"/>
  <c r="U1037" s="1"/>
  <c r="Z1037" s="1"/>
  <c r="O1037"/>
  <c r="T1037" s="1"/>
  <c r="Y1037" s="1"/>
  <c r="N1037"/>
  <c r="S1037" s="1"/>
  <c r="X1037" s="1"/>
  <c r="M1037"/>
  <c r="Q1036"/>
  <c r="P1036"/>
  <c r="U1036" s="1"/>
  <c r="Z1036" s="1"/>
  <c r="O1036"/>
  <c r="T1036" s="1"/>
  <c r="Y1036" s="1"/>
  <c r="N1036"/>
  <c r="M1036"/>
  <c r="Q1035"/>
  <c r="V1035" s="1"/>
  <c r="AA1035" s="1"/>
  <c r="P1035"/>
  <c r="U1035" s="1"/>
  <c r="Z1035" s="1"/>
  <c r="O1035"/>
  <c r="N1035"/>
  <c r="M1035"/>
  <c r="R1035" s="1"/>
  <c r="W1035" s="1"/>
  <c r="Q1034"/>
  <c r="V1034" s="1"/>
  <c r="AA1034" s="1"/>
  <c r="P1034"/>
  <c r="O1034"/>
  <c r="N1034"/>
  <c r="S1034" s="1"/>
  <c r="X1034" s="1"/>
  <c r="M1034"/>
  <c r="R1034" s="1"/>
  <c r="W1034" s="1"/>
  <c r="Q1033"/>
  <c r="P1033"/>
  <c r="O1033"/>
  <c r="T1033" s="1"/>
  <c r="Y1033" s="1"/>
  <c r="N1033"/>
  <c r="S1033" s="1"/>
  <c r="X1033" s="1"/>
  <c r="M1033"/>
  <c r="R1033" s="1"/>
  <c r="W1033" s="1"/>
  <c r="Q1032"/>
  <c r="P1032"/>
  <c r="U1032" s="1"/>
  <c r="Z1032" s="1"/>
  <c r="O1032"/>
  <c r="T1032" s="1"/>
  <c r="Y1032" s="1"/>
  <c r="N1032"/>
  <c r="S1032" s="1"/>
  <c r="X1032" s="1"/>
  <c r="M1032"/>
  <c r="Q1031"/>
  <c r="P1031"/>
  <c r="U1031" s="1"/>
  <c r="Z1031" s="1"/>
  <c r="O1031"/>
  <c r="T1031" s="1"/>
  <c r="Y1031" s="1"/>
  <c r="N1031"/>
  <c r="S1031" s="1"/>
  <c r="X1031" s="1"/>
  <c r="M1031"/>
  <c r="R1031" s="1"/>
  <c r="Q1030"/>
  <c r="V1030" s="1"/>
  <c r="AA1030" s="1"/>
  <c r="P1030"/>
  <c r="U1030" s="1"/>
  <c r="Z1030" s="1"/>
  <c r="O1030"/>
  <c r="T1030" s="1"/>
  <c r="Y1030" s="1"/>
  <c r="N1030"/>
  <c r="S1030" s="1"/>
  <c r="X1030" s="1"/>
  <c r="M1030"/>
  <c r="Q1029"/>
  <c r="V1029" s="1"/>
  <c r="AA1029" s="1"/>
  <c r="P1029"/>
  <c r="U1029" s="1"/>
  <c r="Z1029" s="1"/>
  <c r="O1029"/>
  <c r="T1029" s="1"/>
  <c r="Y1029" s="1"/>
  <c r="N1029"/>
  <c r="M1029"/>
  <c r="Q1028"/>
  <c r="V1028" s="1"/>
  <c r="AA1028" s="1"/>
  <c r="P1028"/>
  <c r="U1028" s="1"/>
  <c r="Z1028" s="1"/>
  <c r="O1028"/>
  <c r="N1028"/>
  <c r="M1028"/>
  <c r="R1028" s="1"/>
  <c r="W1028" s="1"/>
  <c r="Q1027"/>
  <c r="V1027" s="1"/>
  <c r="AA1027" s="1"/>
  <c r="P1027"/>
  <c r="O1027"/>
  <c r="N1027"/>
  <c r="S1027" s="1"/>
  <c r="X1027" s="1"/>
  <c r="M1027"/>
  <c r="R1027" s="1"/>
  <c r="W1027" s="1"/>
  <c r="Q1026"/>
  <c r="P1026"/>
  <c r="O1026"/>
  <c r="T1026" s="1"/>
  <c r="Y1026" s="1"/>
  <c r="N1026"/>
  <c r="S1026" s="1"/>
  <c r="X1026" s="1"/>
  <c r="M1026"/>
  <c r="R1026" s="1"/>
  <c r="W1026" s="1"/>
  <c r="Q1025"/>
  <c r="V1025" s="1"/>
  <c r="AA1025" s="1"/>
  <c r="P1025"/>
  <c r="U1025" s="1"/>
  <c r="Z1025" s="1"/>
  <c r="O1025"/>
  <c r="T1025" s="1"/>
  <c r="Y1025" s="1"/>
  <c r="N1025"/>
  <c r="S1025" s="1"/>
  <c r="X1025" s="1"/>
  <c r="M1025"/>
  <c r="R1025" s="1"/>
  <c r="Q1024"/>
  <c r="V1024" s="1"/>
  <c r="AA1024" s="1"/>
  <c r="P1024"/>
  <c r="U1024" s="1"/>
  <c r="Z1024" s="1"/>
  <c r="O1024"/>
  <c r="T1024" s="1"/>
  <c r="Y1024" s="1"/>
  <c r="N1024"/>
  <c r="M1024"/>
  <c r="R1024" s="1"/>
  <c r="W1024" s="1"/>
  <c r="Q1023"/>
  <c r="V1023" s="1"/>
  <c r="AA1023" s="1"/>
  <c r="P1023"/>
  <c r="U1023" s="1"/>
  <c r="Z1023" s="1"/>
  <c r="O1023"/>
  <c r="T1023" s="1"/>
  <c r="N1023"/>
  <c r="S1023" s="1"/>
  <c r="X1023" s="1"/>
  <c r="M1023"/>
  <c r="Q1022"/>
  <c r="V1022" s="1"/>
  <c r="AA1022" s="1"/>
  <c r="P1022"/>
  <c r="U1022" s="1"/>
  <c r="O1022"/>
  <c r="T1022" s="1"/>
  <c r="Y1022" s="1"/>
  <c r="N1022"/>
  <c r="M1022"/>
  <c r="Q1021"/>
  <c r="P1021"/>
  <c r="U1021" s="1"/>
  <c r="Z1021" s="1"/>
  <c r="O1021"/>
  <c r="N1021"/>
  <c r="M1021"/>
  <c r="R1021" s="1"/>
  <c r="W1021" s="1"/>
  <c r="Q1020"/>
  <c r="V1020" s="1"/>
  <c r="AA1020" s="1"/>
  <c r="P1020"/>
  <c r="O1020"/>
  <c r="N1020"/>
  <c r="S1020" s="1"/>
  <c r="X1020" s="1"/>
  <c r="M1020"/>
  <c r="R1020" s="1"/>
  <c r="W1020" s="1"/>
  <c r="Q1019"/>
  <c r="P1019"/>
  <c r="O1019"/>
  <c r="T1019" s="1"/>
  <c r="Y1019" s="1"/>
  <c r="N1019"/>
  <c r="S1019" s="1"/>
  <c r="X1019" s="1"/>
  <c r="M1019"/>
  <c r="R1019" s="1"/>
  <c r="W1019" s="1"/>
  <c r="Q1018"/>
  <c r="P1018"/>
  <c r="U1018" s="1"/>
  <c r="Z1018" s="1"/>
  <c r="O1018"/>
  <c r="T1018" s="1"/>
  <c r="Y1018" s="1"/>
  <c r="N1018"/>
  <c r="S1018" s="1"/>
  <c r="X1018" s="1"/>
  <c r="M1018"/>
  <c r="R1018" s="1"/>
  <c r="W1018" s="1"/>
  <c r="Q1017"/>
  <c r="V1017" s="1"/>
  <c r="AA1017" s="1"/>
  <c r="P1017"/>
  <c r="U1017" s="1"/>
  <c r="Z1017" s="1"/>
  <c r="O1017"/>
  <c r="T1017" s="1"/>
  <c r="Y1017" s="1"/>
  <c r="N1017"/>
  <c r="S1017" s="1"/>
  <c r="X1017" s="1"/>
  <c r="M1017"/>
  <c r="Q1016"/>
  <c r="V1016" s="1"/>
  <c r="AA1016" s="1"/>
  <c r="P1016"/>
  <c r="U1016" s="1"/>
  <c r="Z1016" s="1"/>
  <c r="O1016"/>
  <c r="T1016" s="1"/>
  <c r="Y1016" s="1"/>
  <c r="N1016"/>
  <c r="S1016" s="1"/>
  <c r="X1016" s="1"/>
  <c r="M1016"/>
  <c r="R1016" s="1"/>
  <c r="Q1015"/>
  <c r="V1015" s="1"/>
  <c r="AA1015" s="1"/>
  <c r="P1015"/>
  <c r="U1015" s="1"/>
  <c r="Z1015" s="1"/>
  <c r="O1015"/>
  <c r="T1015" s="1"/>
  <c r="N1015"/>
  <c r="S1015" s="1"/>
  <c r="M1015"/>
  <c r="Q1014"/>
  <c r="V1014" s="1"/>
  <c r="P1014"/>
  <c r="U1014" s="1"/>
  <c r="O1014"/>
  <c r="T1014" s="1"/>
  <c r="N1014"/>
  <c r="M1014"/>
  <c r="Q1013"/>
  <c r="V1013" s="1"/>
  <c r="P1013"/>
  <c r="U1013" s="1"/>
  <c r="Z1013" s="1"/>
  <c r="O1013"/>
  <c r="N1013"/>
  <c r="M1013"/>
  <c r="R1013" s="1"/>
  <c r="W1013" s="1"/>
  <c r="Q1012"/>
  <c r="P1012"/>
  <c r="O1012"/>
  <c r="N1012"/>
  <c r="S1012" s="1"/>
  <c r="X1012" s="1"/>
  <c r="M1012"/>
  <c r="R1012" s="1"/>
  <c r="W1012" s="1"/>
  <c r="Q1011"/>
  <c r="P1011"/>
  <c r="O1011"/>
  <c r="T1011" s="1"/>
  <c r="Y1011" s="1"/>
  <c r="N1011"/>
  <c r="S1011" s="1"/>
  <c r="X1011" s="1"/>
  <c r="M1011"/>
  <c r="R1011" s="1"/>
  <c r="W1011" s="1"/>
  <c r="Q1010"/>
  <c r="P1010"/>
  <c r="U1010" s="1"/>
  <c r="Z1010" s="1"/>
  <c r="O1010"/>
  <c r="T1010" s="1"/>
  <c r="Y1010" s="1"/>
  <c r="N1010"/>
  <c r="S1010" s="1"/>
  <c r="X1010" s="1"/>
  <c r="M1010"/>
  <c r="R1010" s="1"/>
  <c r="Q1009"/>
  <c r="V1009" s="1"/>
  <c r="AA1009" s="1"/>
  <c r="P1009"/>
  <c r="U1009" s="1"/>
  <c r="Z1009" s="1"/>
  <c r="O1009"/>
  <c r="T1009" s="1"/>
  <c r="Y1009" s="1"/>
  <c r="N1009"/>
  <c r="S1009" s="1"/>
  <c r="M1009"/>
  <c r="R1009" s="1"/>
  <c r="Q1008"/>
  <c r="V1008" s="1"/>
  <c r="AA1008" s="1"/>
  <c r="P1008"/>
  <c r="U1008" s="1"/>
  <c r="Z1008" s="1"/>
  <c r="O1008"/>
  <c r="N1008"/>
  <c r="S1008" s="1"/>
  <c r="M1008"/>
  <c r="R1008" s="1"/>
  <c r="Q1007"/>
  <c r="V1007" s="1"/>
  <c r="AA1007" s="1"/>
  <c r="P1007"/>
  <c r="O1007"/>
  <c r="T1007" s="1"/>
  <c r="N1007"/>
  <c r="S1007" s="1"/>
  <c r="M1007"/>
  <c r="Q1006"/>
  <c r="V1006" s="1"/>
  <c r="P1006"/>
  <c r="U1006" s="1"/>
  <c r="O1006"/>
  <c r="T1006" s="1"/>
  <c r="N1006"/>
  <c r="M1006"/>
  <c r="Q1005"/>
  <c r="P1005"/>
  <c r="U1005" s="1"/>
  <c r="O1005"/>
  <c r="N1005"/>
  <c r="M1005"/>
  <c r="R1005" s="1"/>
  <c r="W1005" s="1"/>
  <c r="Q1004"/>
  <c r="V1004" s="1"/>
  <c r="P1004"/>
  <c r="O1004"/>
  <c r="N1004"/>
  <c r="S1004" s="1"/>
  <c r="X1004" s="1"/>
  <c r="M1004"/>
  <c r="R1004" s="1"/>
  <c r="W1004" s="1"/>
  <c r="Q1003"/>
  <c r="P1003"/>
  <c r="O1003"/>
  <c r="T1003" s="1"/>
  <c r="Y1003" s="1"/>
  <c r="N1003"/>
  <c r="S1003" s="1"/>
  <c r="X1003" s="1"/>
  <c r="M1003"/>
  <c r="R1003" s="1"/>
  <c r="W1003" s="1"/>
  <c r="Q1002"/>
  <c r="P1002"/>
  <c r="U1002" s="1"/>
  <c r="Z1002" s="1"/>
  <c r="O1002"/>
  <c r="T1002" s="1"/>
  <c r="Y1002" s="1"/>
  <c r="N1002"/>
  <c r="S1002" s="1"/>
  <c r="X1002" s="1"/>
  <c r="M1002"/>
  <c r="R1002" s="1"/>
  <c r="Q1001"/>
  <c r="P1001"/>
  <c r="U1001" s="1"/>
  <c r="Z1001" s="1"/>
  <c r="O1001"/>
  <c r="T1001" s="1"/>
  <c r="Y1001" s="1"/>
  <c r="N1001"/>
  <c r="S1001" s="1"/>
  <c r="X1001" s="1"/>
  <c r="M1001"/>
  <c r="Q1000"/>
  <c r="V1000" s="1"/>
  <c r="AA1000" s="1"/>
  <c r="P1000"/>
  <c r="U1000" s="1"/>
  <c r="Z1000" s="1"/>
  <c r="O1000"/>
  <c r="T1000" s="1"/>
  <c r="Y1000" s="1"/>
  <c r="N1000"/>
  <c r="M1000"/>
  <c r="Q999"/>
  <c r="V999" s="1"/>
  <c r="AA999" s="1"/>
  <c r="P999"/>
  <c r="U999" s="1"/>
  <c r="Z999" s="1"/>
  <c r="O999"/>
  <c r="T999" s="1"/>
  <c r="N999"/>
  <c r="M999"/>
  <c r="Q998"/>
  <c r="V998" s="1"/>
  <c r="AA998" s="1"/>
  <c r="P998"/>
  <c r="O998"/>
  <c r="N998"/>
  <c r="M998"/>
  <c r="R998" s="1"/>
  <c r="W998" s="1"/>
  <c r="Q997"/>
  <c r="V997" s="1"/>
  <c r="P997"/>
  <c r="O997"/>
  <c r="N997"/>
  <c r="S997" s="1"/>
  <c r="X997" s="1"/>
  <c r="M997"/>
  <c r="R997" s="1"/>
  <c r="W997" s="1"/>
  <c r="Q996"/>
  <c r="P996"/>
  <c r="O996"/>
  <c r="T996" s="1"/>
  <c r="Y996" s="1"/>
  <c r="N996"/>
  <c r="S996" s="1"/>
  <c r="X996" s="1"/>
  <c r="M996"/>
  <c r="R996" s="1"/>
  <c r="W996" s="1"/>
  <c r="Q995"/>
  <c r="P995"/>
  <c r="U995" s="1"/>
  <c r="Z995" s="1"/>
  <c r="O995"/>
  <c r="T995" s="1"/>
  <c r="Y995" s="1"/>
  <c r="N995"/>
  <c r="S995" s="1"/>
  <c r="X995" s="1"/>
  <c r="M995"/>
  <c r="R995" s="1"/>
  <c r="W995" s="1"/>
  <c r="Q994"/>
  <c r="V994" s="1"/>
  <c r="AA994" s="1"/>
  <c r="P994"/>
  <c r="U994" s="1"/>
  <c r="Z994" s="1"/>
  <c r="O994"/>
  <c r="T994" s="1"/>
  <c r="Y994" s="1"/>
  <c r="N994"/>
  <c r="S994" s="1"/>
  <c r="X994" s="1"/>
  <c r="M994"/>
  <c r="R994" s="1"/>
  <c r="W994" s="1"/>
  <c r="Q993"/>
  <c r="V993" s="1"/>
  <c r="AA993" s="1"/>
  <c r="P993"/>
  <c r="U993" s="1"/>
  <c r="Z993" s="1"/>
  <c r="O993"/>
  <c r="T993" s="1"/>
  <c r="Y993" s="1"/>
  <c r="N993"/>
  <c r="S993" s="1"/>
  <c r="X993" s="1"/>
  <c r="M993"/>
  <c r="R993" s="1"/>
  <c r="W993" s="1"/>
  <c r="Q992"/>
  <c r="V992" s="1"/>
  <c r="AA992" s="1"/>
  <c r="P992"/>
  <c r="U992" s="1"/>
  <c r="Z992" s="1"/>
  <c r="O992"/>
  <c r="T992" s="1"/>
  <c r="Y992" s="1"/>
  <c r="N992"/>
  <c r="S992" s="1"/>
  <c r="X992" s="1"/>
  <c r="M992"/>
  <c r="Q991"/>
  <c r="V991" s="1"/>
  <c r="AA991" s="1"/>
  <c r="P991"/>
  <c r="U991" s="1"/>
  <c r="Z991" s="1"/>
  <c r="O991"/>
  <c r="T991" s="1"/>
  <c r="Y991" s="1"/>
  <c r="N991"/>
  <c r="M991"/>
  <c r="Q990"/>
  <c r="V990" s="1"/>
  <c r="AA990" s="1"/>
  <c r="P990"/>
  <c r="U990" s="1"/>
  <c r="Z990" s="1"/>
  <c r="O990"/>
  <c r="N990"/>
  <c r="M990"/>
  <c r="R990" s="1"/>
  <c r="W990" s="1"/>
  <c r="Q989"/>
  <c r="V989" s="1"/>
  <c r="AA989" s="1"/>
  <c r="P989"/>
  <c r="O989"/>
  <c r="N989"/>
  <c r="S989" s="1"/>
  <c r="X989" s="1"/>
  <c r="M989"/>
  <c r="R989" s="1"/>
  <c r="W989" s="1"/>
  <c r="Q988"/>
  <c r="P988"/>
  <c r="O988"/>
  <c r="T988" s="1"/>
  <c r="Y988" s="1"/>
  <c r="N988"/>
  <c r="S988" s="1"/>
  <c r="X988" s="1"/>
  <c r="M988"/>
  <c r="R988" s="1"/>
  <c r="W988" s="1"/>
  <c r="Q987"/>
  <c r="P987"/>
  <c r="U987" s="1"/>
  <c r="Z987" s="1"/>
  <c r="O987"/>
  <c r="T987" s="1"/>
  <c r="Y987" s="1"/>
  <c r="N987"/>
  <c r="S987" s="1"/>
  <c r="X987" s="1"/>
  <c r="M987"/>
  <c r="Q986"/>
  <c r="P986"/>
  <c r="U986" s="1"/>
  <c r="Z986" s="1"/>
  <c r="O986"/>
  <c r="T986" s="1"/>
  <c r="Y986" s="1"/>
  <c r="N986"/>
  <c r="S986" s="1"/>
  <c r="X986" s="1"/>
  <c r="M986"/>
  <c r="Q985"/>
  <c r="V985" s="1"/>
  <c r="AA985" s="1"/>
  <c r="P985"/>
  <c r="U985" s="1"/>
  <c r="Z985" s="1"/>
  <c r="O985"/>
  <c r="T985" s="1"/>
  <c r="N985"/>
  <c r="S985" s="1"/>
  <c r="X985" s="1"/>
  <c r="M985"/>
  <c r="Q984"/>
  <c r="V984" s="1"/>
  <c r="AA984" s="1"/>
  <c r="P984"/>
  <c r="U984" s="1"/>
  <c r="Z984" s="1"/>
  <c r="O984"/>
  <c r="T984" s="1"/>
  <c r="Y984" s="1"/>
  <c r="N984"/>
  <c r="M984"/>
  <c r="Q983"/>
  <c r="V983" s="1"/>
  <c r="AA983" s="1"/>
  <c r="P983"/>
  <c r="U983" s="1"/>
  <c r="Z983" s="1"/>
  <c r="O983"/>
  <c r="N983"/>
  <c r="M983"/>
  <c r="R983" s="1"/>
  <c r="W983" s="1"/>
  <c r="Q982"/>
  <c r="V982" s="1"/>
  <c r="AA982" s="1"/>
  <c r="P982"/>
  <c r="O982"/>
  <c r="N982"/>
  <c r="S982" s="1"/>
  <c r="X982" s="1"/>
  <c r="M982"/>
  <c r="R982" s="1"/>
  <c r="W982" s="1"/>
  <c r="Q981"/>
  <c r="P981"/>
  <c r="O981"/>
  <c r="T981" s="1"/>
  <c r="Y981" s="1"/>
  <c r="N981"/>
  <c r="S981" s="1"/>
  <c r="X981" s="1"/>
  <c r="M981"/>
  <c r="R981" s="1"/>
  <c r="W981" s="1"/>
  <c r="Q980"/>
  <c r="P980"/>
  <c r="U980" s="1"/>
  <c r="Z980" s="1"/>
  <c r="O980"/>
  <c r="T980" s="1"/>
  <c r="Y980" s="1"/>
  <c r="N980"/>
  <c r="S980" s="1"/>
  <c r="X980" s="1"/>
  <c r="M980"/>
  <c r="R980" s="1"/>
  <c r="Q979"/>
  <c r="V979" s="1"/>
  <c r="AA979" s="1"/>
  <c r="P979"/>
  <c r="U979" s="1"/>
  <c r="Z979" s="1"/>
  <c r="O979"/>
  <c r="T979" s="1"/>
  <c r="Y979" s="1"/>
  <c r="N979"/>
  <c r="S979" s="1"/>
  <c r="M979"/>
  <c r="R979" s="1"/>
  <c r="W979" s="1"/>
  <c r="Q978"/>
  <c r="V978" s="1"/>
  <c r="AA978" s="1"/>
  <c r="P978"/>
  <c r="U978" s="1"/>
  <c r="Z978" s="1"/>
  <c r="O978"/>
  <c r="T978" s="1"/>
  <c r="N978"/>
  <c r="S978" s="1"/>
  <c r="X978" s="1"/>
  <c r="M978"/>
  <c r="R978" s="1"/>
  <c r="W978" s="1"/>
  <c r="Q977"/>
  <c r="V977" s="1"/>
  <c r="AA977" s="1"/>
  <c r="P977"/>
  <c r="U977" s="1"/>
  <c r="O977"/>
  <c r="T977" s="1"/>
  <c r="Y977" s="1"/>
  <c r="N977"/>
  <c r="S977" s="1"/>
  <c r="X977" s="1"/>
  <c r="M977"/>
  <c r="Q976"/>
  <c r="V976" s="1"/>
  <c r="P976"/>
  <c r="U976" s="1"/>
  <c r="O976"/>
  <c r="T976" s="1"/>
  <c r="Y976" s="1"/>
  <c r="N976"/>
  <c r="M976"/>
  <c r="Q975"/>
  <c r="V975" s="1"/>
  <c r="P975"/>
  <c r="O975"/>
  <c r="N975"/>
  <c r="M975"/>
  <c r="R975" s="1"/>
  <c r="W975" s="1"/>
  <c r="Q974"/>
  <c r="V974" s="1"/>
  <c r="P974"/>
  <c r="O974"/>
  <c r="N974"/>
  <c r="S974" s="1"/>
  <c r="X974" s="1"/>
  <c r="M974"/>
  <c r="R974" s="1"/>
  <c r="W974" s="1"/>
  <c r="Q973"/>
  <c r="P973"/>
  <c r="O973"/>
  <c r="T973" s="1"/>
  <c r="Y973" s="1"/>
  <c r="N973"/>
  <c r="S973" s="1"/>
  <c r="X973" s="1"/>
  <c r="M973"/>
  <c r="R973" s="1"/>
  <c r="W973" s="1"/>
  <c r="Q972"/>
  <c r="P972"/>
  <c r="U972" s="1"/>
  <c r="Z972" s="1"/>
  <c r="O972"/>
  <c r="T972" s="1"/>
  <c r="Y972" s="1"/>
  <c r="N972"/>
  <c r="S972" s="1"/>
  <c r="X972" s="1"/>
  <c r="M972"/>
  <c r="Q971"/>
  <c r="P971"/>
  <c r="U971" s="1"/>
  <c r="Z971" s="1"/>
  <c r="O971"/>
  <c r="T971" s="1"/>
  <c r="Y971" s="1"/>
  <c r="N971"/>
  <c r="S971" s="1"/>
  <c r="X971" s="1"/>
  <c r="M971"/>
  <c r="R971" s="1"/>
  <c r="Q970"/>
  <c r="V970" s="1"/>
  <c r="AA970" s="1"/>
  <c r="P970"/>
  <c r="U970" s="1"/>
  <c r="Z970" s="1"/>
  <c r="O970"/>
  <c r="T970" s="1"/>
  <c r="Y970" s="1"/>
  <c r="N970"/>
  <c r="M970"/>
  <c r="Q969"/>
  <c r="V969" s="1"/>
  <c r="AA969" s="1"/>
  <c r="P969"/>
  <c r="U969" s="1"/>
  <c r="Z969" s="1"/>
  <c r="O969"/>
  <c r="N969"/>
  <c r="M969"/>
  <c r="R969" s="1"/>
  <c r="W969" s="1"/>
  <c r="Q968"/>
  <c r="V968" s="1"/>
  <c r="AA968" s="1"/>
  <c r="P968"/>
  <c r="O968"/>
  <c r="N968"/>
  <c r="S968" s="1"/>
  <c r="X968" s="1"/>
  <c r="M968"/>
  <c r="R968" s="1"/>
  <c r="W968" s="1"/>
  <c r="Q967"/>
  <c r="P967"/>
  <c r="O967"/>
  <c r="T967" s="1"/>
  <c r="Y967" s="1"/>
  <c r="N967"/>
  <c r="S967" s="1"/>
  <c r="X967" s="1"/>
  <c r="M967"/>
  <c r="R967" s="1"/>
  <c r="W967" s="1"/>
  <c r="Q966"/>
  <c r="P966"/>
  <c r="U966" s="1"/>
  <c r="Z966" s="1"/>
  <c r="O966"/>
  <c r="T966" s="1"/>
  <c r="Y966" s="1"/>
  <c r="N966"/>
  <c r="S966" s="1"/>
  <c r="X966" s="1"/>
  <c r="M966"/>
  <c r="R966" s="1"/>
  <c r="W966" s="1"/>
  <c r="Q965"/>
  <c r="V965" s="1"/>
  <c r="AA965" s="1"/>
  <c r="P965"/>
  <c r="U965" s="1"/>
  <c r="Z965" s="1"/>
  <c r="O965"/>
  <c r="T965" s="1"/>
  <c r="Y965" s="1"/>
  <c r="N965"/>
  <c r="S965" s="1"/>
  <c r="X965" s="1"/>
  <c r="M965"/>
  <c r="R965" s="1"/>
  <c r="W965" s="1"/>
  <c r="Q964"/>
  <c r="V964" s="1"/>
  <c r="AA964" s="1"/>
  <c r="P964"/>
  <c r="U964" s="1"/>
  <c r="Z964" s="1"/>
  <c r="O964"/>
  <c r="T964" s="1"/>
  <c r="Y964" s="1"/>
  <c r="N964"/>
  <c r="S964" s="1"/>
  <c r="X964" s="1"/>
  <c r="M964"/>
  <c r="Q963"/>
  <c r="V963" s="1"/>
  <c r="AA963" s="1"/>
  <c r="P963"/>
  <c r="U963" s="1"/>
  <c r="Z963" s="1"/>
  <c r="O963"/>
  <c r="N963"/>
  <c r="M963"/>
  <c r="Q962"/>
  <c r="V962" s="1"/>
  <c r="AA962" s="1"/>
  <c r="P962"/>
  <c r="O962"/>
  <c r="T962" s="1"/>
  <c r="N962"/>
  <c r="M962"/>
  <c r="Q961"/>
  <c r="V961" s="1"/>
  <c r="P961"/>
  <c r="O961"/>
  <c r="N961"/>
  <c r="M961"/>
  <c r="Q960"/>
  <c r="V960" s="1"/>
  <c r="P960"/>
  <c r="O960"/>
  <c r="N960"/>
  <c r="M960"/>
  <c r="R960" s="1"/>
  <c r="W960" s="1"/>
  <c r="Q959"/>
  <c r="P959"/>
  <c r="O959"/>
  <c r="N959"/>
  <c r="S959" s="1"/>
  <c r="X959" s="1"/>
  <c r="M959"/>
  <c r="R959" s="1"/>
  <c r="W959" s="1"/>
  <c r="Q958"/>
  <c r="P958"/>
  <c r="O958"/>
  <c r="T958" s="1"/>
  <c r="Y958" s="1"/>
  <c r="N958"/>
  <c r="S958" s="1"/>
  <c r="X958" s="1"/>
  <c r="M958"/>
  <c r="R958" s="1"/>
  <c r="W958" s="1"/>
  <c r="Q957"/>
  <c r="P957"/>
  <c r="U957" s="1"/>
  <c r="Z957" s="1"/>
  <c r="O957"/>
  <c r="T957" s="1"/>
  <c r="Y957" s="1"/>
  <c r="N957"/>
  <c r="S957" s="1"/>
  <c r="X957" s="1"/>
  <c r="M957"/>
  <c r="Q956"/>
  <c r="P956"/>
  <c r="U956" s="1"/>
  <c r="Z956" s="1"/>
  <c r="O956"/>
  <c r="T956" s="1"/>
  <c r="Y956" s="1"/>
  <c r="N956"/>
  <c r="S956" s="1"/>
  <c r="X956" s="1"/>
  <c r="M956"/>
  <c r="R956" s="1"/>
  <c r="Q949"/>
  <c r="V949" s="1"/>
  <c r="AA949" s="1"/>
  <c r="P949"/>
  <c r="U949" s="1"/>
  <c r="Z949" s="1"/>
  <c r="O949"/>
  <c r="T949" s="1"/>
  <c r="Y949" s="1"/>
  <c r="N949"/>
  <c r="M949"/>
  <c r="Q948"/>
  <c r="V948" s="1"/>
  <c r="AA948" s="1"/>
  <c r="P948"/>
  <c r="U948" s="1"/>
  <c r="Z948" s="1"/>
  <c r="O948"/>
  <c r="N948"/>
  <c r="M948"/>
  <c r="Q947"/>
  <c r="V947" s="1"/>
  <c r="AA947" s="1"/>
  <c r="P947"/>
  <c r="U947" s="1"/>
  <c r="O947"/>
  <c r="N947"/>
  <c r="M947"/>
  <c r="R947" s="1"/>
  <c r="W947" s="1"/>
  <c r="Q946"/>
  <c r="V946" s="1"/>
  <c r="P946"/>
  <c r="O946"/>
  <c r="N946"/>
  <c r="S946" s="1"/>
  <c r="X946" s="1"/>
  <c r="M946"/>
  <c r="R946" s="1"/>
  <c r="W946" s="1"/>
  <c r="Q945"/>
  <c r="P945"/>
  <c r="O945"/>
  <c r="T945" s="1"/>
  <c r="Y945" s="1"/>
  <c r="N945"/>
  <c r="S945" s="1"/>
  <c r="X945" s="1"/>
  <c r="M945"/>
  <c r="R945" s="1"/>
  <c r="W945" s="1"/>
  <c r="Q944"/>
  <c r="P944"/>
  <c r="U944" s="1"/>
  <c r="Z944" s="1"/>
  <c r="O944"/>
  <c r="T944" s="1"/>
  <c r="Y944" s="1"/>
  <c r="N944"/>
  <c r="S944" s="1"/>
  <c r="X944" s="1"/>
  <c r="M944"/>
  <c r="R944" s="1"/>
  <c r="W944" s="1"/>
  <c r="Q943"/>
  <c r="V943" s="1"/>
  <c r="AA943" s="1"/>
  <c r="P943"/>
  <c r="U943" s="1"/>
  <c r="Z943" s="1"/>
  <c r="O943"/>
  <c r="T943" s="1"/>
  <c r="Y943" s="1"/>
  <c r="N943"/>
  <c r="S943" s="1"/>
  <c r="X943" s="1"/>
  <c r="M943"/>
  <c r="R943" s="1"/>
  <c r="Q942"/>
  <c r="V942" s="1"/>
  <c r="AA942" s="1"/>
  <c r="P942"/>
  <c r="U942" s="1"/>
  <c r="Z942" s="1"/>
  <c r="O942"/>
  <c r="T942" s="1"/>
  <c r="Y942" s="1"/>
  <c r="N942"/>
  <c r="M942"/>
  <c r="Q941"/>
  <c r="V941" s="1"/>
  <c r="AA941" s="1"/>
  <c r="P941"/>
  <c r="U941" s="1"/>
  <c r="Z941" s="1"/>
  <c r="O941"/>
  <c r="T941" s="1"/>
  <c r="N941"/>
  <c r="S941" s="1"/>
  <c r="M941"/>
  <c r="Q940"/>
  <c r="V940" s="1"/>
  <c r="AA940" s="1"/>
  <c r="P940"/>
  <c r="U940" s="1"/>
  <c r="O940"/>
  <c r="T940" s="1"/>
  <c r="N940"/>
  <c r="M940"/>
  <c r="Q939"/>
  <c r="P939"/>
  <c r="U939" s="1"/>
  <c r="O939"/>
  <c r="N939"/>
  <c r="M939"/>
  <c r="R939" s="1"/>
  <c r="W939" s="1"/>
  <c r="Q938"/>
  <c r="V938" s="1"/>
  <c r="P938"/>
  <c r="O938"/>
  <c r="N938"/>
  <c r="S938" s="1"/>
  <c r="X938" s="1"/>
  <c r="M938"/>
  <c r="R938" s="1"/>
  <c r="W938" s="1"/>
  <c r="Q937"/>
  <c r="P937"/>
  <c r="O937"/>
  <c r="T937" s="1"/>
  <c r="Y937" s="1"/>
  <c r="N937"/>
  <c r="S937" s="1"/>
  <c r="X937" s="1"/>
  <c r="M937"/>
  <c r="R937" s="1"/>
  <c r="W937" s="1"/>
  <c r="Q936"/>
  <c r="P936"/>
  <c r="U936" s="1"/>
  <c r="Z936" s="1"/>
  <c r="O936"/>
  <c r="T936" s="1"/>
  <c r="Y936" s="1"/>
  <c r="N936"/>
  <c r="S936" s="1"/>
  <c r="X936" s="1"/>
  <c r="M936"/>
  <c r="R936" s="1"/>
  <c r="W936" s="1"/>
  <c r="Q935"/>
  <c r="P935"/>
  <c r="U935" s="1"/>
  <c r="Z935" s="1"/>
  <c r="O935"/>
  <c r="T935" s="1"/>
  <c r="Y935" s="1"/>
  <c r="N935"/>
  <c r="S935" s="1"/>
  <c r="X935" s="1"/>
  <c r="M935"/>
  <c r="R935" s="1"/>
  <c r="W935" s="1"/>
  <c r="Q934"/>
  <c r="V934" s="1"/>
  <c r="AA934" s="1"/>
  <c r="P934"/>
  <c r="U934" s="1"/>
  <c r="Z934" s="1"/>
  <c r="O934"/>
  <c r="T934" s="1"/>
  <c r="Y934" s="1"/>
  <c r="N934"/>
  <c r="S934" s="1"/>
  <c r="X934" s="1"/>
  <c r="M934"/>
  <c r="Q933"/>
  <c r="V933" s="1"/>
  <c r="AA933" s="1"/>
  <c r="P933"/>
  <c r="U933" s="1"/>
  <c r="Z933" s="1"/>
  <c r="O933"/>
  <c r="N933"/>
  <c r="M933"/>
  <c r="Q932"/>
  <c r="V932" s="1"/>
  <c r="AA932" s="1"/>
  <c r="P932"/>
  <c r="U932" s="1"/>
  <c r="O932"/>
  <c r="N932"/>
  <c r="M932"/>
  <c r="R932" s="1"/>
  <c r="W932" s="1"/>
  <c r="Q931"/>
  <c r="P931"/>
  <c r="O931"/>
  <c r="N931"/>
  <c r="S931" s="1"/>
  <c r="X931" s="1"/>
  <c r="M931"/>
  <c r="R931" s="1"/>
  <c r="W931" s="1"/>
  <c r="Q930"/>
  <c r="P930"/>
  <c r="O930"/>
  <c r="T930" s="1"/>
  <c r="Y930" s="1"/>
  <c r="N930"/>
  <c r="S930" s="1"/>
  <c r="X930" s="1"/>
  <c r="M930"/>
  <c r="R930" s="1"/>
  <c r="W930" s="1"/>
  <c r="Q929"/>
  <c r="P929"/>
  <c r="U929" s="1"/>
  <c r="Z929" s="1"/>
  <c r="O929"/>
  <c r="T929" s="1"/>
  <c r="Y929" s="1"/>
  <c r="N929"/>
  <c r="S929" s="1"/>
  <c r="X929" s="1"/>
  <c r="M929"/>
  <c r="R929" s="1"/>
  <c r="Q928"/>
  <c r="V928" s="1"/>
  <c r="AA928" s="1"/>
  <c r="P928"/>
  <c r="U928" s="1"/>
  <c r="Z928" s="1"/>
  <c r="O928"/>
  <c r="T928" s="1"/>
  <c r="Y928" s="1"/>
  <c r="N928"/>
  <c r="S928" s="1"/>
  <c r="M928"/>
  <c r="R928" s="1"/>
  <c r="W928" s="1"/>
  <c r="Q927"/>
  <c r="V927" s="1"/>
  <c r="AA927" s="1"/>
  <c r="P927"/>
  <c r="U927" s="1"/>
  <c r="Z927" s="1"/>
  <c r="O927"/>
  <c r="N927"/>
  <c r="S927" s="1"/>
  <c r="X927" s="1"/>
  <c r="M927"/>
  <c r="R927" s="1"/>
  <c r="W927" s="1"/>
  <c r="Q926"/>
  <c r="V926" s="1"/>
  <c r="AA926" s="1"/>
  <c r="P926"/>
  <c r="O926"/>
  <c r="T926" s="1"/>
  <c r="Y926" s="1"/>
  <c r="N926"/>
  <c r="S926" s="1"/>
  <c r="X926" s="1"/>
  <c r="M926"/>
  <c r="Q925"/>
  <c r="V925" s="1"/>
  <c r="P925"/>
  <c r="U925" s="1"/>
  <c r="Z925" s="1"/>
  <c r="O925"/>
  <c r="T925" s="1"/>
  <c r="Y925" s="1"/>
  <c r="N925"/>
  <c r="M925"/>
  <c r="Q924"/>
  <c r="V924" s="1"/>
  <c r="AA924" s="1"/>
  <c r="P924"/>
  <c r="U924" s="1"/>
  <c r="Z924" s="1"/>
  <c r="O924"/>
  <c r="N924"/>
  <c r="M924"/>
  <c r="R924" s="1"/>
  <c r="W924" s="1"/>
  <c r="Q923"/>
  <c r="V923" s="1"/>
  <c r="AA923" s="1"/>
  <c r="P923"/>
  <c r="O923"/>
  <c r="N923"/>
  <c r="S923" s="1"/>
  <c r="X923" s="1"/>
  <c r="M923"/>
  <c r="R923" s="1"/>
  <c r="W923" s="1"/>
  <c r="Q922"/>
  <c r="P922"/>
  <c r="O922"/>
  <c r="T922" s="1"/>
  <c r="Y922" s="1"/>
  <c r="N922"/>
  <c r="S922" s="1"/>
  <c r="X922" s="1"/>
  <c r="M922"/>
  <c r="R922" s="1"/>
  <c r="W922" s="1"/>
  <c r="Q921"/>
  <c r="P921"/>
  <c r="U921" s="1"/>
  <c r="Z921" s="1"/>
  <c r="O921"/>
  <c r="T921" s="1"/>
  <c r="Y921" s="1"/>
  <c r="N921"/>
  <c r="S921" s="1"/>
  <c r="X921" s="1"/>
  <c r="M921"/>
  <c r="R921" s="1"/>
  <c r="Q920"/>
  <c r="P920"/>
  <c r="U920" s="1"/>
  <c r="Z920" s="1"/>
  <c r="O920"/>
  <c r="T920" s="1"/>
  <c r="Y920" s="1"/>
  <c r="N920"/>
  <c r="S920" s="1"/>
  <c r="X920" s="1"/>
  <c r="M920"/>
  <c r="Q919"/>
  <c r="V919" s="1"/>
  <c r="AA919" s="1"/>
  <c r="P919"/>
  <c r="U919" s="1"/>
  <c r="Z919" s="1"/>
  <c r="O919"/>
  <c r="T919" s="1"/>
  <c r="Y919" s="1"/>
  <c r="N919"/>
  <c r="S919" s="1"/>
  <c r="X919" s="1"/>
  <c r="M919"/>
  <c r="Q918"/>
  <c r="V918" s="1"/>
  <c r="AA918" s="1"/>
  <c r="P918"/>
  <c r="U918" s="1"/>
  <c r="Z918" s="1"/>
  <c r="O918"/>
  <c r="T918" s="1"/>
  <c r="Y918" s="1"/>
  <c r="N918"/>
  <c r="M918"/>
  <c r="Q917"/>
  <c r="V917" s="1"/>
  <c r="AA917" s="1"/>
  <c r="P917"/>
  <c r="U917" s="1"/>
  <c r="Z917" s="1"/>
  <c r="O917"/>
  <c r="N917"/>
  <c r="M917"/>
  <c r="R917" s="1"/>
  <c r="W917" s="1"/>
  <c r="Q916"/>
  <c r="V916" s="1"/>
  <c r="AA916" s="1"/>
  <c r="P916"/>
  <c r="O916"/>
  <c r="N916"/>
  <c r="S916" s="1"/>
  <c r="X916" s="1"/>
  <c r="M916"/>
  <c r="R916" s="1"/>
  <c r="W916" s="1"/>
  <c r="Q915"/>
  <c r="P915"/>
  <c r="O915"/>
  <c r="T915" s="1"/>
  <c r="Y915" s="1"/>
  <c r="N915"/>
  <c r="S915" s="1"/>
  <c r="X915" s="1"/>
  <c r="M915"/>
  <c r="R915" s="1"/>
  <c r="W915" s="1"/>
  <c r="Q914"/>
  <c r="P914"/>
  <c r="U914" s="1"/>
  <c r="Z914" s="1"/>
  <c r="O914"/>
  <c r="T914" s="1"/>
  <c r="Y914" s="1"/>
  <c r="N914"/>
  <c r="S914" s="1"/>
  <c r="X914" s="1"/>
  <c r="M914"/>
  <c r="R914" s="1"/>
  <c r="W914" s="1"/>
  <c r="Q913"/>
  <c r="V913" s="1"/>
  <c r="AA913" s="1"/>
  <c r="P913"/>
  <c r="U913" s="1"/>
  <c r="Z913" s="1"/>
  <c r="O913"/>
  <c r="T913" s="1"/>
  <c r="Y913" s="1"/>
  <c r="N913"/>
  <c r="S913" s="1"/>
  <c r="X913" s="1"/>
  <c r="M913"/>
  <c r="R913" s="1"/>
  <c r="W913" s="1"/>
  <c r="Q912"/>
  <c r="V912" s="1"/>
  <c r="AA912" s="1"/>
  <c r="P912"/>
  <c r="U912" s="1"/>
  <c r="Z912" s="1"/>
  <c r="O912"/>
  <c r="T912" s="1"/>
  <c r="Y912" s="1"/>
  <c r="N912"/>
  <c r="S912" s="1"/>
  <c r="X912" s="1"/>
  <c r="M912"/>
  <c r="R912" s="1"/>
  <c r="W912" s="1"/>
  <c r="Q911"/>
  <c r="V911" s="1"/>
  <c r="AA911" s="1"/>
  <c r="P911"/>
  <c r="U911" s="1"/>
  <c r="Z911" s="1"/>
  <c r="O911"/>
  <c r="T911" s="1"/>
  <c r="Y911" s="1"/>
  <c r="N911"/>
  <c r="S911" s="1"/>
  <c r="X911" s="1"/>
  <c r="M911"/>
  <c r="Q910"/>
  <c r="V910" s="1"/>
  <c r="P910"/>
  <c r="U910" s="1"/>
  <c r="Z910" s="1"/>
  <c r="O910"/>
  <c r="T910" s="1"/>
  <c r="Y910" s="1"/>
  <c r="N910"/>
  <c r="M910"/>
  <c r="Q909"/>
  <c r="V909" s="1"/>
  <c r="AA909" s="1"/>
  <c r="P909"/>
  <c r="U909" s="1"/>
  <c r="Z909" s="1"/>
  <c r="O909"/>
  <c r="N909"/>
  <c r="M909"/>
  <c r="R909" s="1"/>
  <c r="W909" s="1"/>
  <c r="Q908"/>
  <c r="V908" s="1"/>
  <c r="AA908" s="1"/>
  <c r="P908"/>
  <c r="O908"/>
  <c r="N908"/>
  <c r="S908" s="1"/>
  <c r="X908" s="1"/>
  <c r="M908"/>
  <c r="R908" s="1"/>
  <c r="W908" s="1"/>
  <c r="Q907"/>
  <c r="P907"/>
  <c r="O907"/>
  <c r="T907" s="1"/>
  <c r="Y907" s="1"/>
  <c r="N907"/>
  <c r="S907" s="1"/>
  <c r="X907" s="1"/>
  <c r="M907"/>
  <c r="R907" s="1"/>
  <c r="W907" s="1"/>
  <c r="Q906"/>
  <c r="P906"/>
  <c r="U906" s="1"/>
  <c r="Z906" s="1"/>
  <c r="O906"/>
  <c r="T906" s="1"/>
  <c r="Y906" s="1"/>
  <c r="N906"/>
  <c r="S906" s="1"/>
  <c r="X906" s="1"/>
  <c r="M906"/>
  <c r="Q905"/>
  <c r="P905"/>
  <c r="U905" s="1"/>
  <c r="Z905" s="1"/>
  <c r="O905"/>
  <c r="T905" s="1"/>
  <c r="Y905" s="1"/>
  <c r="N905"/>
  <c r="S905" s="1"/>
  <c r="X905" s="1"/>
  <c r="M905"/>
  <c r="Q904"/>
  <c r="V904" s="1"/>
  <c r="P904"/>
  <c r="U904" s="1"/>
  <c r="Z904" s="1"/>
  <c r="O904"/>
  <c r="T904" s="1"/>
  <c r="N904"/>
  <c r="M904"/>
  <c r="Q903"/>
  <c r="V903" s="1"/>
  <c r="AA903" s="1"/>
  <c r="P903"/>
  <c r="U903" s="1"/>
  <c r="O903"/>
  <c r="N903"/>
  <c r="M903"/>
  <c r="Q902"/>
  <c r="V902" s="1"/>
  <c r="P902"/>
  <c r="U902" s="1"/>
  <c r="O902"/>
  <c r="N902"/>
  <c r="M902"/>
  <c r="R902" s="1"/>
  <c r="W902" s="1"/>
  <c r="Q901"/>
  <c r="P901"/>
  <c r="O901"/>
  <c r="N901"/>
  <c r="S901" s="1"/>
  <c r="X901" s="1"/>
  <c r="M901"/>
  <c r="R901" s="1"/>
  <c r="W901" s="1"/>
  <c r="Q900"/>
  <c r="P900"/>
  <c r="O900"/>
  <c r="T900" s="1"/>
  <c r="Y900" s="1"/>
  <c r="N900"/>
  <c r="S900" s="1"/>
  <c r="X900" s="1"/>
  <c r="M900"/>
  <c r="R900" s="1"/>
  <c r="W900" s="1"/>
  <c r="Q899"/>
  <c r="P899"/>
  <c r="U899" s="1"/>
  <c r="Z899" s="1"/>
  <c r="O899"/>
  <c r="T899" s="1"/>
  <c r="Y899" s="1"/>
  <c r="N899"/>
  <c r="S899" s="1"/>
  <c r="X899" s="1"/>
  <c r="M899"/>
  <c r="R899" s="1"/>
  <c r="W899" s="1"/>
  <c r="Q898"/>
  <c r="V898" s="1"/>
  <c r="AA898" s="1"/>
  <c r="P898"/>
  <c r="U898" s="1"/>
  <c r="Z898" s="1"/>
  <c r="O898"/>
  <c r="T898" s="1"/>
  <c r="N898"/>
  <c r="S898" s="1"/>
  <c r="X898" s="1"/>
  <c r="M898"/>
  <c r="Q897"/>
  <c r="V897" s="1"/>
  <c r="AA897" s="1"/>
  <c r="P897"/>
  <c r="U897" s="1"/>
  <c r="Z897" s="1"/>
  <c r="O897"/>
  <c r="T897" s="1"/>
  <c r="Y897" s="1"/>
  <c r="N897"/>
  <c r="S897" s="1"/>
  <c r="M897"/>
  <c r="R897" s="1"/>
  <c r="Q896"/>
  <c r="V896" s="1"/>
  <c r="P896"/>
  <c r="U896" s="1"/>
  <c r="Z896" s="1"/>
  <c r="O896"/>
  <c r="T896" s="1"/>
  <c r="N896"/>
  <c r="M896"/>
  <c r="Q895"/>
  <c r="V895" s="1"/>
  <c r="AA895" s="1"/>
  <c r="P895"/>
  <c r="O895"/>
  <c r="T895" s="1"/>
  <c r="N895"/>
  <c r="M895"/>
  <c r="Q894"/>
  <c r="V894" s="1"/>
  <c r="P894"/>
  <c r="O894"/>
  <c r="N894"/>
  <c r="M894"/>
  <c r="R894" s="1"/>
  <c r="W894" s="1"/>
  <c r="Q893"/>
  <c r="V893" s="1"/>
  <c r="P893"/>
  <c r="O893"/>
  <c r="N893"/>
  <c r="S893" s="1"/>
  <c r="X893" s="1"/>
  <c r="M893"/>
  <c r="R893" s="1"/>
  <c r="W893" s="1"/>
  <c r="Q892"/>
  <c r="P892"/>
  <c r="O892"/>
  <c r="T892" s="1"/>
  <c r="Y892" s="1"/>
  <c r="N892"/>
  <c r="S892" s="1"/>
  <c r="X892" s="1"/>
  <c r="M892"/>
  <c r="Q891"/>
  <c r="P891"/>
  <c r="U891" s="1"/>
  <c r="Z891" s="1"/>
  <c r="O891"/>
  <c r="T891" s="1"/>
  <c r="Y891" s="1"/>
  <c r="N891"/>
  <c r="S891" s="1"/>
  <c r="X891" s="1"/>
  <c r="M891"/>
  <c r="R891" s="1"/>
  <c r="W891" s="1"/>
  <c r="Q890"/>
  <c r="P890"/>
  <c r="U890" s="1"/>
  <c r="Z890" s="1"/>
  <c r="O890"/>
  <c r="T890" s="1"/>
  <c r="Y890" s="1"/>
  <c r="N890"/>
  <c r="S890" s="1"/>
  <c r="M890"/>
  <c r="R890" s="1"/>
  <c r="W890" s="1"/>
  <c r="Q883"/>
  <c r="V883" s="1"/>
  <c r="AA883" s="1"/>
  <c r="P883"/>
  <c r="U883" s="1"/>
  <c r="Z883" s="1"/>
  <c r="O883"/>
  <c r="T883" s="1"/>
  <c r="Y883" s="1"/>
  <c r="N883"/>
  <c r="S883" s="1"/>
  <c r="M883"/>
  <c r="Q882"/>
  <c r="V882" s="1"/>
  <c r="AA882" s="1"/>
  <c r="P882"/>
  <c r="U882" s="1"/>
  <c r="Z882" s="1"/>
  <c r="O882"/>
  <c r="T882" s="1"/>
  <c r="N882"/>
  <c r="M882"/>
  <c r="Q881"/>
  <c r="V881" s="1"/>
  <c r="AA881" s="1"/>
  <c r="P881"/>
  <c r="O881"/>
  <c r="N881"/>
  <c r="M881"/>
  <c r="R881" s="1"/>
  <c r="W881" s="1"/>
  <c r="Q880"/>
  <c r="V880" s="1"/>
  <c r="P880"/>
  <c r="O880"/>
  <c r="N880"/>
  <c r="S880" s="1"/>
  <c r="X880" s="1"/>
  <c r="M880"/>
  <c r="R880" s="1"/>
  <c r="W880" s="1"/>
  <c r="Q879"/>
  <c r="P879"/>
  <c r="O879"/>
  <c r="T879" s="1"/>
  <c r="Y879" s="1"/>
  <c r="N879"/>
  <c r="S879" s="1"/>
  <c r="X879" s="1"/>
  <c r="M879"/>
  <c r="R879" s="1"/>
  <c r="W879" s="1"/>
  <c r="Q878"/>
  <c r="P878"/>
  <c r="U878" s="1"/>
  <c r="Z878" s="1"/>
  <c r="O878"/>
  <c r="T878" s="1"/>
  <c r="Y878" s="1"/>
  <c r="N878"/>
  <c r="S878" s="1"/>
  <c r="X878" s="1"/>
  <c r="M878"/>
  <c r="R878" s="1"/>
  <c r="W878" s="1"/>
  <c r="Q877"/>
  <c r="V877" s="1"/>
  <c r="AA877" s="1"/>
  <c r="P877"/>
  <c r="U877" s="1"/>
  <c r="Z877" s="1"/>
  <c r="O877"/>
  <c r="T877" s="1"/>
  <c r="Y877" s="1"/>
  <c r="N877"/>
  <c r="S877" s="1"/>
  <c r="X877" s="1"/>
  <c r="M877"/>
  <c r="R877" s="1"/>
  <c r="W877" s="1"/>
  <c r="Q876"/>
  <c r="V876" s="1"/>
  <c r="AA876" s="1"/>
  <c r="P876"/>
  <c r="U876" s="1"/>
  <c r="Z876" s="1"/>
  <c r="O876"/>
  <c r="T876" s="1"/>
  <c r="Y876" s="1"/>
  <c r="N876"/>
  <c r="S876" s="1"/>
  <c r="X876" s="1"/>
  <c r="M876"/>
  <c r="R876" s="1"/>
  <c r="Q875"/>
  <c r="V875" s="1"/>
  <c r="AA875" s="1"/>
  <c r="P875"/>
  <c r="U875" s="1"/>
  <c r="Z875" s="1"/>
  <c r="O875"/>
  <c r="T875" s="1"/>
  <c r="Y875" s="1"/>
  <c r="N875"/>
  <c r="S875" s="1"/>
  <c r="M875"/>
  <c r="Q874"/>
  <c r="V874" s="1"/>
  <c r="AA874" s="1"/>
  <c r="P874"/>
  <c r="U874" s="1"/>
  <c r="Z874" s="1"/>
  <c r="O874"/>
  <c r="N874"/>
  <c r="M874"/>
  <c r="Q873"/>
  <c r="V873" s="1"/>
  <c r="AA873" s="1"/>
  <c r="P873"/>
  <c r="U873" s="1"/>
  <c r="O873"/>
  <c r="N873"/>
  <c r="M873"/>
  <c r="R873" s="1"/>
  <c r="W873" s="1"/>
  <c r="Q872"/>
  <c r="P872"/>
  <c r="O872"/>
  <c r="N872"/>
  <c r="S872" s="1"/>
  <c r="X872" s="1"/>
  <c r="M872"/>
  <c r="R872" s="1"/>
  <c r="W872" s="1"/>
  <c r="Q871"/>
  <c r="P871"/>
  <c r="O871"/>
  <c r="T871" s="1"/>
  <c r="Y871" s="1"/>
  <c r="N871"/>
  <c r="S871" s="1"/>
  <c r="X871" s="1"/>
  <c r="M871"/>
  <c r="R871" s="1"/>
  <c r="W871" s="1"/>
  <c r="Q870"/>
  <c r="P870"/>
  <c r="U870" s="1"/>
  <c r="Z870" s="1"/>
  <c r="O870"/>
  <c r="T870" s="1"/>
  <c r="Y870" s="1"/>
  <c r="N870"/>
  <c r="S870" s="1"/>
  <c r="X870" s="1"/>
  <c r="M870"/>
  <c r="R870" s="1"/>
  <c r="W870" s="1"/>
  <c r="Q869"/>
  <c r="P869"/>
  <c r="U869" s="1"/>
  <c r="Z869" s="1"/>
  <c r="O869"/>
  <c r="T869" s="1"/>
  <c r="Y869" s="1"/>
  <c r="N869"/>
  <c r="S869" s="1"/>
  <c r="X869" s="1"/>
  <c r="M869"/>
  <c r="R869" s="1"/>
  <c r="W869" s="1"/>
  <c r="Q868"/>
  <c r="V868" s="1"/>
  <c r="AA868" s="1"/>
  <c r="P868"/>
  <c r="U868" s="1"/>
  <c r="O868"/>
  <c r="T868" s="1"/>
  <c r="Y868" s="1"/>
  <c r="N868"/>
  <c r="S868" s="1"/>
  <c r="X868" s="1"/>
  <c r="M868"/>
  <c r="Q867"/>
  <c r="V867" s="1"/>
  <c r="P867"/>
  <c r="U867" s="1"/>
  <c r="Z867" s="1"/>
  <c r="O867"/>
  <c r="T867" s="1"/>
  <c r="Y867" s="1"/>
  <c r="N867"/>
  <c r="M867"/>
  <c r="Q866"/>
  <c r="V866" s="1"/>
  <c r="AA866" s="1"/>
  <c r="P866"/>
  <c r="U866" s="1"/>
  <c r="Z866" s="1"/>
  <c r="O866"/>
  <c r="N866"/>
  <c r="M866"/>
  <c r="R866" s="1"/>
  <c r="W866" s="1"/>
  <c r="Q865"/>
  <c r="V865" s="1"/>
  <c r="AA865" s="1"/>
  <c r="P865"/>
  <c r="O865"/>
  <c r="N865"/>
  <c r="S865" s="1"/>
  <c r="X865" s="1"/>
  <c r="M865"/>
  <c r="R865" s="1"/>
  <c r="W865" s="1"/>
  <c r="Q864"/>
  <c r="P864"/>
  <c r="O864"/>
  <c r="T864" s="1"/>
  <c r="Y864" s="1"/>
  <c r="N864"/>
  <c r="S864" s="1"/>
  <c r="X864" s="1"/>
  <c r="M864"/>
  <c r="R864" s="1"/>
  <c r="W864" s="1"/>
  <c r="Q863"/>
  <c r="P863"/>
  <c r="U863" s="1"/>
  <c r="Z863" s="1"/>
  <c r="O863"/>
  <c r="T863" s="1"/>
  <c r="Y863" s="1"/>
  <c r="N863"/>
  <c r="S863" s="1"/>
  <c r="X863" s="1"/>
  <c r="M863"/>
  <c r="R863" s="1"/>
  <c r="Q862"/>
  <c r="V862" s="1"/>
  <c r="AA862" s="1"/>
  <c r="P862"/>
  <c r="U862" s="1"/>
  <c r="Z862" s="1"/>
  <c r="O862"/>
  <c r="T862" s="1"/>
  <c r="Y862" s="1"/>
  <c r="N862"/>
  <c r="M862"/>
  <c r="R862" s="1"/>
  <c r="W862" s="1"/>
  <c r="Q861"/>
  <c r="V861" s="1"/>
  <c r="AA861" s="1"/>
  <c r="P861"/>
  <c r="U861" s="1"/>
  <c r="Z861" s="1"/>
  <c r="O861"/>
  <c r="N861"/>
  <c r="S861" s="1"/>
  <c r="X861" s="1"/>
  <c r="M861"/>
  <c r="R861" s="1"/>
  <c r="W861" s="1"/>
  <c r="Q860"/>
  <c r="V860" s="1"/>
  <c r="AA860" s="1"/>
  <c r="P860"/>
  <c r="O860"/>
  <c r="T860" s="1"/>
  <c r="Y860" s="1"/>
  <c r="N860"/>
  <c r="S860" s="1"/>
  <c r="X860" s="1"/>
  <c r="M860"/>
  <c r="Q859"/>
  <c r="V859" s="1"/>
  <c r="P859"/>
  <c r="U859" s="1"/>
  <c r="Z859" s="1"/>
  <c r="O859"/>
  <c r="T859" s="1"/>
  <c r="Y859" s="1"/>
  <c r="N859"/>
  <c r="M859"/>
  <c r="Q858"/>
  <c r="V858" s="1"/>
  <c r="AA858" s="1"/>
  <c r="P858"/>
  <c r="U858" s="1"/>
  <c r="Z858" s="1"/>
  <c r="O858"/>
  <c r="N858"/>
  <c r="M858"/>
  <c r="R858" s="1"/>
  <c r="W858" s="1"/>
  <c r="Q857"/>
  <c r="V857" s="1"/>
  <c r="AA857" s="1"/>
  <c r="P857"/>
  <c r="O857"/>
  <c r="N857"/>
  <c r="S857" s="1"/>
  <c r="X857" s="1"/>
  <c r="M857"/>
  <c r="R857" s="1"/>
  <c r="W857" s="1"/>
  <c r="Q856"/>
  <c r="P856"/>
  <c r="O856"/>
  <c r="T856" s="1"/>
  <c r="Y856" s="1"/>
  <c r="N856"/>
  <c r="S856" s="1"/>
  <c r="X856" s="1"/>
  <c r="M856"/>
  <c r="R856" s="1"/>
  <c r="W856" s="1"/>
  <c r="Q855"/>
  <c r="P855"/>
  <c r="U855" s="1"/>
  <c r="Z855" s="1"/>
  <c r="O855"/>
  <c r="T855" s="1"/>
  <c r="Y855" s="1"/>
  <c r="N855"/>
  <c r="S855" s="1"/>
  <c r="X855" s="1"/>
  <c r="M855"/>
  <c r="R855" s="1"/>
  <c r="Q854"/>
  <c r="P854"/>
  <c r="U854" s="1"/>
  <c r="Z854" s="1"/>
  <c r="O854"/>
  <c r="T854" s="1"/>
  <c r="Y854" s="1"/>
  <c r="N854"/>
  <c r="S854" s="1"/>
  <c r="X854" s="1"/>
  <c r="M854"/>
  <c r="Q853"/>
  <c r="V853" s="1"/>
  <c r="AA853" s="1"/>
  <c r="P853"/>
  <c r="U853" s="1"/>
  <c r="O853"/>
  <c r="T853" s="1"/>
  <c r="Y853" s="1"/>
  <c r="N853"/>
  <c r="S853" s="1"/>
  <c r="X853" s="1"/>
  <c r="M853"/>
  <c r="Q852"/>
  <c r="V852" s="1"/>
  <c r="P852"/>
  <c r="U852" s="1"/>
  <c r="Z852" s="1"/>
  <c r="O852"/>
  <c r="T852" s="1"/>
  <c r="Y852" s="1"/>
  <c r="N852"/>
  <c r="M852"/>
  <c r="Q851"/>
  <c r="V851" s="1"/>
  <c r="AA851" s="1"/>
  <c r="P851"/>
  <c r="U851" s="1"/>
  <c r="Z851" s="1"/>
  <c r="O851"/>
  <c r="N851"/>
  <c r="M851"/>
  <c r="R851" s="1"/>
  <c r="Q850"/>
  <c r="V850" s="1"/>
  <c r="AA850" s="1"/>
  <c r="P850"/>
  <c r="O850"/>
  <c r="N850"/>
  <c r="S850" s="1"/>
  <c r="M850"/>
  <c r="R850" s="1"/>
  <c r="W850" s="1"/>
  <c r="Q849"/>
  <c r="P849"/>
  <c r="O849"/>
  <c r="T849" s="1"/>
  <c r="N849"/>
  <c r="S849" s="1"/>
  <c r="X849" s="1"/>
  <c r="M849"/>
  <c r="R849" s="1"/>
  <c r="W849" s="1"/>
  <c r="Q848"/>
  <c r="P848"/>
  <c r="U848" s="1"/>
  <c r="O848"/>
  <c r="T848" s="1"/>
  <c r="Y848" s="1"/>
  <c r="N848"/>
  <c r="S848" s="1"/>
  <c r="X848" s="1"/>
  <c r="M848"/>
  <c r="Q847"/>
  <c r="V847" s="1"/>
  <c r="P847"/>
  <c r="U847" s="1"/>
  <c r="Z847" s="1"/>
  <c r="O847"/>
  <c r="T847" s="1"/>
  <c r="Y847" s="1"/>
  <c r="N847"/>
  <c r="S847" s="1"/>
  <c r="M847"/>
  <c r="R847" s="1"/>
  <c r="W847" s="1"/>
  <c r="Q846"/>
  <c r="V846" s="1"/>
  <c r="AA846" s="1"/>
  <c r="P846"/>
  <c r="U846" s="1"/>
  <c r="Z846" s="1"/>
  <c r="O846"/>
  <c r="N846"/>
  <c r="S846" s="1"/>
  <c r="X846" s="1"/>
  <c r="M846"/>
  <c r="R846" s="1"/>
  <c r="W846" s="1"/>
  <c r="Q845"/>
  <c r="V845" s="1"/>
  <c r="AA845" s="1"/>
  <c r="P845"/>
  <c r="U845" s="1"/>
  <c r="O845"/>
  <c r="T845" s="1"/>
  <c r="Y845" s="1"/>
  <c r="N845"/>
  <c r="S845" s="1"/>
  <c r="X845" s="1"/>
  <c r="M845"/>
  <c r="Q844"/>
  <c r="V844" s="1"/>
  <c r="P844"/>
  <c r="U844" s="1"/>
  <c r="Z844" s="1"/>
  <c r="O844"/>
  <c r="T844" s="1"/>
  <c r="Y844" s="1"/>
  <c r="N844"/>
  <c r="M844"/>
  <c r="Q843"/>
  <c r="V843" s="1"/>
  <c r="AA843" s="1"/>
  <c r="P843"/>
  <c r="U843" s="1"/>
  <c r="Z843" s="1"/>
  <c r="O843"/>
  <c r="N843"/>
  <c r="M843"/>
  <c r="R843" s="1"/>
  <c r="Q842"/>
  <c r="V842" s="1"/>
  <c r="AA842" s="1"/>
  <c r="P842"/>
  <c r="O842"/>
  <c r="N842"/>
  <c r="S842" s="1"/>
  <c r="M842"/>
  <c r="R842" s="1"/>
  <c r="W842" s="1"/>
  <c r="Q841"/>
  <c r="P841"/>
  <c r="O841"/>
  <c r="T841" s="1"/>
  <c r="N841"/>
  <c r="S841" s="1"/>
  <c r="X841" s="1"/>
  <c r="M841"/>
  <c r="R841" s="1"/>
  <c r="W841" s="1"/>
  <c r="Q840"/>
  <c r="P840"/>
  <c r="U840" s="1"/>
  <c r="O840"/>
  <c r="T840" s="1"/>
  <c r="Y840" s="1"/>
  <c r="N840"/>
  <c r="S840" s="1"/>
  <c r="X840" s="1"/>
  <c r="M840"/>
  <c r="Q839"/>
  <c r="P839"/>
  <c r="U839" s="1"/>
  <c r="O839"/>
  <c r="T839" s="1"/>
  <c r="Y839" s="1"/>
  <c r="N839"/>
  <c r="S839" s="1"/>
  <c r="X839" s="1"/>
  <c r="M839"/>
  <c r="Q838"/>
  <c r="V838" s="1"/>
  <c r="AA838" s="1"/>
  <c r="P838"/>
  <c r="U838" s="1"/>
  <c r="Z838" s="1"/>
  <c r="O838"/>
  <c r="T838" s="1"/>
  <c r="Y838" s="1"/>
  <c r="N838"/>
  <c r="S838" s="1"/>
  <c r="X838" s="1"/>
  <c r="M838"/>
  <c r="Q837"/>
  <c r="V837" s="1"/>
  <c r="AA837" s="1"/>
  <c r="P837"/>
  <c r="U837" s="1"/>
  <c r="Z837" s="1"/>
  <c r="O837"/>
  <c r="T837" s="1"/>
  <c r="Y837" s="1"/>
  <c r="N837"/>
  <c r="M837"/>
  <c r="Q836"/>
  <c r="V836" s="1"/>
  <c r="AA836" s="1"/>
  <c r="P836"/>
  <c r="U836" s="1"/>
  <c r="Z836" s="1"/>
  <c r="O836"/>
  <c r="N836"/>
  <c r="M836"/>
  <c r="R836" s="1"/>
  <c r="W836" s="1"/>
  <c r="Q835"/>
  <c r="V835" s="1"/>
  <c r="AA835" s="1"/>
  <c r="P835"/>
  <c r="O835"/>
  <c r="N835"/>
  <c r="S835" s="1"/>
  <c r="X835" s="1"/>
  <c r="M835"/>
  <c r="R835" s="1"/>
  <c r="W835" s="1"/>
  <c r="Q834"/>
  <c r="P834"/>
  <c r="O834"/>
  <c r="T834" s="1"/>
  <c r="Y834" s="1"/>
  <c r="N834"/>
  <c r="S834" s="1"/>
  <c r="X834" s="1"/>
  <c r="M834"/>
  <c r="R834" s="1"/>
  <c r="W834" s="1"/>
  <c r="Q833"/>
  <c r="P833"/>
  <c r="U833" s="1"/>
  <c r="Z833" s="1"/>
  <c r="O833"/>
  <c r="T833" s="1"/>
  <c r="Y833" s="1"/>
  <c r="N833"/>
  <c r="S833" s="1"/>
  <c r="X833" s="1"/>
  <c r="M833"/>
  <c r="R833" s="1"/>
  <c r="W833" s="1"/>
  <c r="Q832"/>
  <c r="V832" s="1"/>
  <c r="AA832" s="1"/>
  <c r="P832"/>
  <c r="U832" s="1"/>
  <c r="Z832" s="1"/>
  <c r="O832"/>
  <c r="T832" s="1"/>
  <c r="Y832" s="1"/>
  <c r="N832"/>
  <c r="S832" s="1"/>
  <c r="X832" s="1"/>
  <c r="M832"/>
  <c r="Q831"/>
  <c r="V831" s="1"/>
  <c r="AA831" s="1"/>
  <c r="P831"/>
  <c r="U831" s="1"/>
  <c r="Z831" s="1"/>
  <c r="O831"/>
  <c r="T831" s="1"/>
  <c r="N831"/>
  <c r="S831" s="1"/>
  <c r="M831"/>
  <c r="Q830"/>
  <c r="V830" s="1"/>
  <c r="AA830" s="1"/>
  <c r="P830"/>
  <c r="U830" s="1"/>
  <c r="O830"/>
  <c r="T830" s="1"/>
  <c r="N830"/>
  <c r="S830" s="1"/>
  <c r="M830"/>
  <c r="Q829"/>
  <c r="V829" s="1"/>
  <c r="P829"/>
  <c r="O829"/>
  <c r="T829" s="1"/>
  <c r="N829"/>
  <c r="M829"/>
  <c r="Q828"/>
  <c r="V828" s="1"/>
  <c r="P828"/>
  <c r="O828"/>
  <c r="N828"/>
  <c r="M828"/>
  <c r="R828" s="1"/>
  <c r="W828" s="1"/>
  <c r="Q827"/>
  <c r="V827" s="1"/>
  <c r="P827"/>
  <c r="O827"/>
  <c r="N827"/>
  <c r="S827" s="1"/>
  <c r="X827" s="1"/>
  <c r="M827"/>
  <c r="R827" s="1"/>
  <c r="W827" s="1"/>
  <c r="Q826"/>
  <c r="P826"/>
  <c r="O826"/>
  <c r="T826" s="1"/>
  <c r="Y826" s="1"/>
  <c r="N826"/>
  <c r="M826"/>
  <c r="R826" s="1"/>
  <c r="W826" s="1"/>
  <c r="Q825"/>
  <c r="P825"/>
  <c r="U825" s="1"/>
  <c r="Z825" s="1"/>
  <c r="O825"/>
  <c r="T825" s="1"/>
  <c r="Y825" s="1"/>
  <c r="N825"/>
  <c r="S825" s="1"/>
  <c r="X825" s="1"/>
  <c r="M825"/>
  <c r="R825" s="1"/>
  <c r="Q824"/>
  <c r="P824"/>
  <c r="U824" s="1"/>
  <c r="Z824" s="1"/>
  <c r="O824"/>
  <c r="T824" s="1"/>
  <c r="Y824" s="1"/>
  <c r="N824"/>
  <c r="S824" s="1"/>
  <c r="X824" s="1"/>
  <c r="M824"/>
  <c r="Q823"/>
  <c r="V823" s="1"/>
  <c r="AA823" s="1"/>
  <c r="P823"/>
  <c r="U823" s="1"/>
  <c r="Z823" s="1"/>
  <c r="O823"/>
  <c r="T823" s="1"/>
  <c r="Y823" s="1"/>
  <c r="N823"/>
  <c r="S823" s="1"/>
  <c r="X823" s="1"/>
  <c r="M823"/>
  <c r="Q822"/>
  <c r="V822" s="1"/>
  <c r="AA822" s="1"/>
  <c r="P822"/>
  <c r="U822" s="1"/>
  <c r="Z822" s="1"/>
  <c r="O822"/>
  <c r="T822" s="1"/>
  <c r="Y822" s="1"/>
  <c r="N822"/>
  <c r="M822"/>
  <c r="Q821"/>
  <c r="V821" s="1"/>
  <c r="AA821" s="1"/>
  <c r="P821"/>
  <c r="U821" s="1"/>
  <c r="Z821" s="1"/>
  <c r="O821"/>
  <c r="N821"/>
  <c r="M821"/>
  <c r="R821" s="1"/>
  <c r="W821" s="1"/>
  <c r="Q820"/>
  <c r="V820" s="1"/>
  <c r="AA820" s="1"/>
  <c r="P820"/>
  <c r="O820"/>
  <c r="N820"/>
  <c r="S820" s="1"/>
  <c r="X820" s="1"/>
  <c r="M820"/>
  <c r="R820" s="1"/>
  <c r="W820" s="1"/>
  <c r="Q819"/>
  <c r="P819"/>
  <c r="O819"/>
  <c r="T819" s="1"/>
  <c r="Y819" s="1"/>
  <c r="N819"/>
  <c r="S819" s="1"/>
  <c r="X819" s="1"/>
  <c r="M819"/>
  <c r="R819" s="1"/>
  <c r="W819" s="1"/>
  <c r="Q818"/>
  <c r="P818"/>
  <c r="U818" s="1"/>
  <c r="Z818" s="1"/>
  <c r="O818"/>
  <c r="T818" s="1"/>
  <c r="Y818" s="1"/>
  <c r="N818"/>
  <c r="S818" s="1"/>
  <c r="X818" s="1"/>
  <c r="M818"/>
  <c r="R818" s="1"/>
  <c r="W818" s="1"/>
  <c r="Q817"/>
  <c r="V817" s="1"/>
  <c r="AA817" s="1"/>
  <c r="P817"/>
  <c r="U817" s="1"/>
  <c r="Z817" s="1"/>
  <c r="O817"/>
  <c r="T817" s="1"/>
  <c r="Y817" s="1"/>
  <c r="N817"/>
  <c r="S817" s="1"/>
  <c r="X817" s="1"/>
  <c r="M817"/>
  <c r="R817" s="1"/>
  <c r="W817" s="1"/>
  <c r="Q816"/>
  <c r="V816" s="1"/>
  <c r="AA816" s="1"/>
  <c r="P816"/>
  <c r="U816" s="1"/>
  <c r="Z816" s="1"/>
  <c r="O816"/>
  <c r="T816" s="1"/>
  <c r="Y816" s="1"/>
  <c r="N816"/>
  <c r="S816" s="1"/>
  <c r="X816" s="1"/>
  <c r="M816"/>
  <c r="R816" s="1"/>
  <c r="W816" s="1"/>
  <c r="Q815"/>
  <c r="V815" s="1"/>
  <c r="AA815" s="1"/>
  <c r="P815"/>
  <c r="U815" s="1"/>
  <c r="Z815" s="1"/>
  <c r="O815"/>
  <c r="T815" s="1"/>
  <c r="Y815" s="1"/>
  <c r="N815"/>
  <c r="S815" s="1"/>
  <c r="X815" s="1"/>
  <c r="M815"/>
  <c r="Q814"/>
  <c r="V814" s="1"/>
  <c r="AA814" s="1"/>
  <c r="P814"/>
  <c r="U814" s="1"/>
  <c r="Z814" s="1"/>
  <c r="O814"/>
  <c r="T814" s="1"/>
  <c r="Y814" s="1"/>
  <c r="N814"/>
  <c r="M814"/>
  <c r="Q813"/>
  <c r="V813" s="1"/>
  <c r="AA813" s="1"/>
  <c r="P813"/>
  <c r="U813" s="1"/>
  <c r="Z813" s="1"/>
  <c r="O813"/>
  <c r="N813"/>
  <c r="M813"/>
  <c r="R813" s="1"/>
  <c r="W813" s="1"/>
  <c r="Q812"/>
  <c r="V812" s="1"/>
  <c r="AA812" s="1"/>
  <c r="P812"/>
  <c r="O812"/>
  <c r="N812"/>
  <c r="S812" s="1"/>
  <c r="X812" s="1"/>
  <c r="M812"/>
  <c r="R812" s="1"/>
  <c r="W812" s="1"/>
  <c r="Q811"/>
  <c r="P811"/>
  <c r="O811"/>
  <c r="T811" s="1"/>
  <c r="Y811" s="1"/>
  <c r="N811"/>
  <c r="S811" s="1"/>
  <c r="X811" s="1"/>
  <c r="M811"/>
  <c r="R811" s="1"/>
  <c r="W811" s="1"/>
  <c r="Q810"/>
  <c r="P810"/>
  <c r="U810" s="1"/>
  <c r="Z810" s="1"/>
  <c r="O810"/>
  <c r="T810" s="1"/>
  <c r="Y810" s="1"/>
  <c r="N810"/>
  <c r="S810" s="1"/>
  <c r="X810" s="1"/>
  <c r="M810"/>
  <c r="R810" s="1"/>
  <c r="W810" s="1"/>
  <c r="Q809"/>
  <c r="P809"/>
  <c r="U809" s="1"/>
  <c r="Z809" s="1"/>
  <c r="O809"/>
  <c r="T809" s="1"/>
  <c r="Y809" s="1"/>
  <c r="N809"/>
  <c r="S809" s="1"/>
  <c r="X809" s="1"/>
  <c r="M809"/>
  <c r="R809" s="1"/>
  <c r="W809" s="1"/>
  <c r="Q808"/>
  <c r="V808" s="1"/>
  <c r="P808"/>
  <c r="O808"/>
  <c r="N808"/>
  <c r="M808"/>
  <c r="R808" s="1"/>
  <c r="Q807"/>
  <c r="P807"/>
  <c r="O807"/>
  <c r="N807"/>
  <c r="S807" s="1"/>
  <c r="M807"/>
  <c r="R807" s="1"/>
  <c r="W807" s="1"/>
  <c r="Q806"/>
  <c r="P806"/>
  <c r="O806"/>
  <c r="T806" s="1"/>
  <c r="Y806" s="1"/>
  <c r="N806"/>
  <c r="S806" s="1"/>
  <c r="M806"/>
  <c r="R806" s="1"/>
  <c r="Q805"/>
  <c r="P805"/>
  <c r="U805" s="1"/>
  <c r="O805"/>
  <c r="T805" s="1"/>
  <c r="N805"/>
  <c r="S805" s="1"/>
  <c r="M805"/>
  <c r="Q804"/>
  <c r="V804" s="1"/>
  <c r="P804"/>
  <c r="U804" s="1"/>
  <c r="O804"/>
  <c r="N804"/>
  <c r="S804" s="1"/>
  <c r="M804"/>
  <c r="Q803"/>
  <c r="V803" s="1"/>
  <c r="AA803" s="1"/>
  <c r="P803"/>
  <c r="U803" s="1"/>
  <c r="O803"/>
  <c r="T803" s="1"/>
  <c r="N803"/>
  <c r="S803" s="1"/>
  <c r="M803"/>
  <c r="Q802"/>
  <c r="P802"/>
  <c r="U802" s="1"/>
  <c r="O802"/>
  <c r="T802" s="1"/>
  <c r="N802"/>
  <c r="M802"/>
  <c r="Q801"/>
  <c r="P801"/>
  <c r="U801" s="1"/>
  <c r="O801"/>
  <c r="N801"/>
  <c r="M801"/>
  <c r="Q800"/>
  <c r="P800"/>
  <c r="O800"/>
  <c r="N800"/>
  <c r="M800"/>
  <c r="R800" s="1"/>
  <c r="Q799"/>
  <c r="P799"/>
  <c r="O799"/>
  <c r="N799"/>
  <c r="S799" s="1"/>
  <c r="M799"/>
  <c r="R799" s="1"/>
  <c r="Q798"/>
  <c r="P798"/>
  <c r="O798"/>
  <c r="T798" s="1"/>
  <c r="N798"/>
  <c r="S798" s="1"/>
  <c r="X798" s="1"/>
  <c r="M798"/>
  <c r="Q797"/>
  <c r="P797"/>
  <c r="U797" s="1"/>
  <c r="O797"/>
  <c r="T797" s="1"/>
  <c r="N797"/>
  <c r="S797" s="1"/>
  <c r="M797"/>
  <c r="R797" s="1"/>
  <c r="Q796"/>
  <c r="V796" s="1"/>
  <c r="AA796" s="1"/>
  <c r="P796"/>
  <c r="U796" s="1"/>
  <c r="O796"/>
  <c r="T796" s="1"/>
  <c r="N796"/>
  <c r="M796"/>
  <c r="R796" s="1"/>
  <c r="Q795"/>
  <c r="V795" s="1"/>
  <c r="P795"/>
  <c r="O795"/>
  <c r="N795"/>
  <c r="S795" s="1"/>
  <c r="M795"/>
  <c r="Q794"/>
  <c r="V794" s="1"/>
  <c r="P794"/>
  <c r="O794"/>
  <c r="T794" s="1"/>
  <c r="N794"/>
  <c r="S794" s="1"/>
  <c r="M794"/>
  <c r="Q792"/>
  <c r="V792" s="1"/>
  <c r="AA792" s="1"/>
  <c r="P792"/>
  <c r="U792" s="1"/>
  <c r="Z792" s="1"/>
  <c r="O792"/>
  <c r="T792" s="1"/>
  <c r="Y792" s="1"/>
  <c r="N792"/>
  <c r="S792" s="1"/>
  <c r="X792" s="1"/>
  <c r="M792"/>
  <c r="R792" s="1"/>
  <c r="W792" s="1"/>
  <c r="Q770"/>
  <c r="V770" s="1"/>
  <c r="AA770" s="1"/>
  <c r="P770"/>
  <c r="U770" s="1"/>
  <c r="Z770" s="1"/>
  <c r="O770"/>
  <c r="T770" s="1"/>
  <c r="N770"/>
  <c r="M770"/>
  <c r="Q769"/>
  <c r="V769" s="1"/>
  <c r="P769"/>
  <c r="U769" s="1"/>
  <c r="O769"/>
  <c r="N769"/>
  <c r="M769"/>
  <c r="R769" s="1"/>
  <c r="W769" s="1"/>
  <c r="Q768"/>
  <c r="V768" s="1"/>
  <c r="P768"/>
  <c r="O768"/>
  <c r="N768"/>
  <c r="S768" s="1"/>
  <c r="X768" s="1"/>
  <c r="M768"/>
  <c r="R768" s="1"/>
  <c r="W768" s="1"/>
  <c r="Q767"/>
  <c r="P767"/>
  <c r="O767"/>
  <c r="T767" s="1"/>
  <c r="Y767" s="1"/>
  <c r="N767"/>
  <c r="S767" s="1"/>
  <c r="X767" s="1"/>
  <c r="M767"/>
  <c r="R767" s="1"/>
  <c r="W767" s="1"/>
  <c r="Q766"/>
  <c r="P766"/>
  <c r="U766" s="1"/>
  <c r="Z766" s="1"/>
  <c r="O766"/>
  <c r="T766" s="1"/>
  <c r="Y766" s="1"/>
  <c r="N766"/>
  <c r="S766" s="1"/>
  <c r="X766" s="1"/>
  <c r="M766"/>
  <c r="R766" s="1"/>
  <c r="W766" s="1"/>
  <c r="Q765"/>
  <c r="V765" s="1"/>
  <c r="AA765" s="1"/>
  <c r="P765"/>
  <c r="U765" s="1"/>
  <c r="Z765" s="1"/>
  <c r="O765"/>
  <c r="T765" s="1"/>
  <c r="Y765" s="1"/>
  <c r="N765"/>
  <c r="S765" s="1"/>
  <c r="X765" s="1"/>
  <c r="M765"/>
  <c r="R765" s="1"/>
  <c r="Q764"/>
  <c r="V764" s="1"/>
  <c r="AA764" s="1"/>
  <c r="P764"/>
  <c r="U764" s="1"/>
  <c r="Z764" s="1"/>
  <c r="O764"/>
  <c r="T764" s="1"/>
  <c r="Y764" s="1"/>
  <c r="N764"/>
  <c r="S764" s="1"/>
  <c r="M764"/>
  <c r="R764" s="1"/>
  <c r="Q763"/>
  <c r="V763" s="1"/>
  <c r="AA763" s="1"/>
  <c r="P763"/>
  <c r="U763" s="1"/>
  <c r="Z763" s="1"/>
  <c r="O763"/>
  <c r="T763" s="1"/>
  <c r="N763"/>
  <c r="S763" s="1"/>
  <c r="M763"/>
  <c r="Q762"/>
  <c r="V762" s="1"/>
  <c r="AA762" s="1"/>
  <c r="P762"/>
  <c r="U762" s="1"/>
  <c r="O762"/>
  <c r="T762" s="1"/>
  <c r="N762"/>
  <c r="M762"/>
  <c r="Q761"/>
  <c r="V761" s="1"/>
  <c r="P761"/>
  <c r="U761" s="1"/>
  <c r="O761"/>
  <c r="N761"/>
  <c r="M761"/>
  <c r="R761" s="1"/>
  <c r="W761" s="1"/>
  <c r="Q760"/>
  <c r="V760" s="1"/>
  <c r="P760"/>
  <c r="O760"/>
  <c r="N760"/>
  <c r="S760" s="1"/>
  <c r="X760" s="1"/>
  <c r="M760"/>
  <c r="R760" s="1"/>
  <c r="W760" s="1"/>
  <c r="Q759"/>
  <c r="P759"/>
  <c r="O759"/>
  <c r="T759" s="1"/>
  <c r="Y759" s="1"/>
  <c r="N759"/>
  <c r="S759" s="1"/>
  <c r="X759" s="1"/>
  <c r="M759"/>
  <c r="R759" s="1"/>
  <c r="W759" s="1"/>
  <c r="Q758"/>
  <c r="P758"/>
  <c r="U758" s="1"/>
  <c r="Z758" s="1"/>
  <c r="O758"/>
  <c r="T758" s="1"/>
  <c r="Y758" s="1"/>
  <c r="N758"/>
  <c r="S758" s="1"/>
  <c r="X758" s="1"/>
  <c r="M758"/>
  <c r="R758" s="1"/>
  <c r="W758" s="1"/>
  <c r="Q757"/>
  <c r="V757" s="1"/>
  <c r="AA757" s="1"/>
  <c r="P757"/>
  <c r="U757" s="1"/>
  <c r="Z757" s="1"/>
  <c r="O757"/>
  <c r="T757" s="1"/>
  <c r="Y757" s="1"/>
  <c r="N757"/>
  <c r="S757" s="1"/>
  <c r="X757" s="1"/>
  <c r="M757"/>
  <c r="R757" s="1"/>
  <c r="Q756"/>
  <c r="V756" s="1"/>
  <c r="AA756" s="1"/>
  <c r="P756"/>
  <c r="U756" s="1"/>
  <c r="Z756" s="1"/>
  <c r="O756"/>
  <c r="T756" s="1"/>
  <c r="Y756" s="1"/>
  <c r="N756"/>
  <c r="S756" s="1"/>
  <c r="X756" s="1"/>
  <c r="M756"/>
  <c r="R756" s="1"/>
  <c r="Q755"/>
  <c r="V755" s="1"/>
  <c r="AA755" s="1"/>
  <c r="P755"/>
  <c r="U755" s="1"/>
  <c r="Z755" s="1"/>
  <c r="O755"/>
  <c r="T755" s="1"/>
  <c r="Y755" s="1"/>
  <c r="N755"/>
  <c r="S755" s="1"/>
  <c r="M755"/>
  <c r="Q754"/>
  <c r="V754" s="1"/>
  <c r="AA754" s="1"/>
  <c r="P754"/>
  <c r="U754" s="1"/>
  <c r="Z754" s="1"/>
  <c r="O754"/>
  <c r="T754" s="1"/>
  <c r="Y754" s="1"/>
  <c r="N754"/>
  <c r="M754"/>
  <c r="Q753"/>
  <c r="V753" s="1"/>
  <c r="AA753" s="1"/>
  <c r="P753"/>
  <c r="O753"/>
  <c r="N753"/>
  <c r="M753"/>
  <c r="R753" s="1"/>
  <c r="W753" s="1"/>
  <c r="Q752"/>
  <c r="V752" s="1"/>
  <c r="P752"/>
  <c r="O752"/>
  <c r="N752"/>
  <c r="S752" s="1"/>
  <c r="X752" s="1"/>
  <c r="M752"/>
  <c r="R752" s="1"/>
  <c r="W752" s="1"/>
  <c r="Q751"/>
  <c r="P751"/>
  <c r="O751"/>
  <c r="T751" s="1"/>
  <c r="Y751" s="1"/>
  <c r="N751"/>
  <c r="S751" s="1"/>
  <c r="X751" s="1"/>
  <c r="M751"/>
  <c r="R751" s="1"/>
  <c r="W751" s="1"/>
  <c r="Q750"/>
  <c r="P750"/>
  <c r="U750" s="1"/>
  <c r="Z750" s="1"/>
  <c r="O750"/>
  <c r="T750" s="1"/>
  <c r="Y750" s="1"/>
  <c r="N750"/>
  <c r="S750" s="1"/>
  <c r="X750" s="1"/>
  <c r="M750"/>
  <c r="R750" s="1"/>
  <c r="Q749"/>
  <c r="V749" s="1"/>
  <c r="AA749" s="1"/>
  <c r="P749"/>
  <c r="U749" s="1"/>
  <c r="Z749" s="1"/>
  <c r="O749"/>
  <c r="T749" s="1"/>
  <c r="Y749" s="1"/>
  <c r="N749"/>
  <c r="M749"/>
  <c r="Q748"/>
  <c r="V748" s="1"/>
  <c r="AA748" s="1"/>
  <c r="P748"/>
  <c r="U748" s="1"/>
  <c r="Z748" s="1"/>
  <c r="O748"/>
  <c r="T748" s="1"/>
  <c r="N748"/>
  <c r="M748"/>
  <c r="Q747"/>
  <c r="V747" s="1"/>
  <c r="AA747" s="1"/>
  <c r="P747"/>
  <c r="U747" s="1"/>
  <c r="O747"/>
  <c r="N747"/>
  <c r="M747"/>
  <c r="Q746"/>
  <c r="V746" s="1"/>
  <c r="P746"/>
  <c r="O746"/>
  <c r="N746"/>
  <c r="M746"/>
  <c r="Q745"/>
  <c r="V745" s="1"/>
  <c r="P745"/>
  <c r="O745"/>
  <c r="N745"/>
  <c r="M745"/>
  <c r="R745" s="1"/>
  <c r="W745" s="1"/>
  <c r="Q744"/>
  <c r="V744" s="1"/>
  <c r="P744"/>
  <c r="O744"/>
  <c r="N744"/>
  <c r="S744" s="1"/>
  <c r="X744" s="1"/>
  <c r="M744"/>
  <c r="R744" s="1"/>
  <c r="W744" s="1"/>
  <c r="Q743"/>
  <c r="P743"/>
  <c r="O743"/>
  <c r="T743" s="1"/>
  <c r="Y743" s="1"/>
  <c r="N743"/>
  <c r="S743" s="1"/>
  <c r="X743" s="1"/>
  <c r="M743"/>
  <c r="R743" s="1"/>
  <c r="W743" s="1"/>
  <c r="Q742"/>
  <c r="P742"/>
  <c r="U742" s="1"/>
  <c r="Z742" s="1"/>
  <c r="O742"/>
  <c r="T742" s="1"/>
  <c r="Y742" s="1"/>
  <c r="N742"/>
  <c r="S742" s="1"/>
  <c r="X742" s="1"/>
  <c r="M742"/>
  <c r="Q741"/>
  <c r="P741"/>
  <c r="U741" s="1"/>
  <c r="Z741" s="1"/>
  <c r="O741"/>
  <c r="T741" s="1"/>
  <c r="Y741" s="1"/>
  <c r="N741"/>
  <c r="S741" s="1"/>
  <c r="X741" s="1"/>
  <c r="M741"/>
  <c r="R741" s="1"/>
  <c r="Q739"/>
  <c r="V739" s="1"/>
  <c r="AA739" s="1"/>
  <c r="P739"/>
  <c r="U739" s="1"/>
  <c r="Z739" s="1"/>
  <c r="O739"/>
  <c r="T739" s="1"/>
  <c r="Y739" s="1"/>
  <c r="N739"/>
  <c r="S739" s="1"/>
  <c r="X739" s="1"/>
  <c r="M739"/>
  <c r="R739" s="1"/>
  <c r="W739" s="1"/>
  <c r="Q738"/>
  <c r="V738" s="1"/>
  <c r="AA738" s="1"/>
  <c r="P738"/>
  <c r="U738" s="1"/>
  <c r="Z738" s="1"/>
  <c r="O738"/>
  <c r="T738" s="1"/>
  <c r="Y738" s="1"/>
  <c r="N738"/>
  <c r="S738" s="1"/>
  <c r="X738" s="1"/>
  <c r="M738"/>
  <c r="R738" s="1"/>
  <c r="W738" s="1"/>
  <c r="Q737"/>
  <c r="V737" s="1"/>
  <c r="AA737" s="1"/>
  <c r="P737"/>
  <c r="U737" s="1"/>
  <c r="Z737" s="1"/>
  <c r="O737"/>
  <c r="T737" s="1"/>
  <c r="Y737" s="1"/>
  <c r="N737"/>
  <c r="S737" s="1"/>
  <c r="X737" s="1"/>
  <c r="M737"/>
  <c r="R737" s="1"/>
  <c r="W737" s="1"/>
  <c r="Q736"/>
  <c r="V736" s="1"/>
  <c r="AA736" s="1"/>
  <c r="P736"/>
  <c r="U736" s="1"/>
  <c r="Z736" s="1"/>
  <c r="O736"/>
  <c r="T736" s="1"/>
  <c r="Y736" s="1"/>
  <c r="N736"/>
  <c r="S736" s="1"/>
  <c r="X736" s="1"/>
  <c r="M736"/>
  <c r="R736" s="1"/>
  <c r="W736" s="1"/>
  <c r="Q735"/>
  <c r="V735" s="1"/>
  <c r="AA735" s="1"/>
  <c r="P735"/>
  <c r="U735" s="1"/>
  <c r="Z735" s="1"/>
  <c r="O735"/>
  <c r="T735" s="1"/>
  <c r="Y735" s="1"/>
  <c r="N735"/>
  <c r="S735" s="1"/>
  <c r="X735" s="1"/>
  <c r="M735"/>
  <c r="R735" s="1"/>
  <c r="W735" s="1"/>
  <c r="Q734"/>
  <c r="V734" s="1"/>
  <c r="AA734" s="1"/>
  <c r="P734"/>
  <c r="U734" s="1"/>
  <c r="Z734" s="1"/>
  <c r="O734"/>
  <c r="T734" s="1"/>
  <c r="Y734" s="1"/>
  <c r="N734"/>
  <c r="S734" s="1"/>
  <c r="X734" s="1"/>
  <c r="M734"/>
  <c r="R734" s="1"/>
  <c r="W734" s="1"/>
  <c r="Q733"/>
  <c r="V733" s="1"/>
  <c r="AA733" s="1"/>
  <c r="P733"/>
  <c r="U733" s="1"/>
  <c r="Z733" s="1"/>
  <c r="O733"/>
  <c r="T733" s="1"/>
  <c r="Y733" s="1"/>
  <c r="N733"/>
  <c r="S733" s="1"/>
  <c r="X733" s="1"/>
  <c r="M733"/>
  <c r="R733" s="1"/>
  <c r="W733" s="1"/>
  <c r="Q732"/>
  <c r="V732" s="1"/>
  <c r="AA732" s="1"/>
  <c r="P732"/>
  <c r="U732" s="1"/>
  <c r="Z732" s="1"/>
  <c r="O732"/>
  <c r="N732"/>
  <c r="S732" s="1"/>
  <c r="X732" s="1"/>
  <c r="M732"/>
  <c r="Q731"/>
  <c r="V731" s="1"/>
  <c r="AA731" s="1"/>
  <c r="P731"/>
  <c r="U731" s="1"/>
  <c r="O731"/>
  <c r="T731" s="1"/>
  <c r="Y731" s="1"/>
  <c r="N731"/>
  <c r="M731"/>
  <c r="Q730"/>
  <c r="V730" s="1"/>
  <c r="P730"/>
  <c r="U730" s="1"/>
  <c r="Z730" s="1"/>
  <c r="O730"/>
  <c r="N730"/>
  <c r="M730"/>
  <c r="R730" s="1"/>
  <c r="Q729"/>
  <c r="V729" s="1"/>
  <c r="AA729" s="1"/>
  <c r="P729"/>
  <c r="O729"/>
  <c r="N729"/>
  <c r="S729" s="1"/>
  <c r="M729"/>
  <c r="R729" s="1"/>
  <c r="W729" s="1"/>
  <c r="Q728"/>
  <c r="P728"/>
  <c r="O728"/>
  <c r="T728" s="1"/>
  <c r="N728"/>
  <c r="S728" s="1"/>
  <c r="X728" s="1"/>
  <c r="M728"/>
  <c r="R728" s="1"/>
  <c r="W728" s="1"/>
  <c r="Q727"/>
  <c r="P727"/>
  <c r="U727" s="1"/>
  <c r="O727"/>
  <c r="T727" s="1"/>
  <c r="Y727" s="1"/>
  <c r="N727"/>
  <c r="S727" s="1"/>
  <c r="X727" s="1"/>
  <c r="M727"/>
  <c r="R727" s="1"/>
  <c r="W727" s="1"/>
  <c r="Q726"/>
  <c r="V726" s="1"/>
  <c r="P726"/>
  <c r="U726" s="1"/>
  <c r="Z726" s="1"/>
  <c r="O726"/>
  <c r="T726" s="1"/>
  <c r="Y726" s="1"/>
  <c r="N726"/>
  <c r="S726" s="1"/>
  <c r="X726" s="1"/>
  <c r="M726"/>
  <c r="Q725"/>
  <c r="V725" s="1"/>
  <c r="AA725" s="1"/>
  <c r="P725"/>
  <c r="U725" s="1"/>
  <c r="Z725" s="1"/>
  <c r="O725"/>
  <c r="T725" s="1"/>
  <c r="Y725" s="1"/>
  <c r="N725"/>
  <c r="S725" s="1"/>
  <c r="M725"/>
  <c r="R725" s="1"/>
  <c r="W725" s="1"/>
  <c r="Q724"/>
  <c r="V724" s="1"/>
  <c r="AA724" s="1"/>
  <c r="P724"/>
  <c r="U724" s="1"/>
  <c r="Z724" s="1"/>
  <c r="O724"/>
  <c r="T724" s="1"/>
  <c r="N724"/>
  <c r="S724" s="1"/>
  <c r="X724" s="1"/>
  <c r="M724"/>
  <c r="Q723"/>
  <c r="V723" s="1"/>
  <c r="AA723" s="1"/>
  <c r="P723"/>
  <c r="U723" s="1"/>
  <c r="O723"/>
  <c r="T723" s="1"/>
  <c r="Y723" s="1"/>
  <c r="N723"/>
  <c r="M723"/>
  <c r="Q722"/>
  <c r="V722" s="1"/>
  <c r="P722"/>
  <c r="U722" s="1"/>
  <c r="Z722" s="1"/>
  <c r="O722"/>
  <c r="N722"/>
  <c r="M722"/>
  <c r="R722" s="1"/>
  <c r="Q721"/>
  <c r="V721" s="1"/>
  <c r="AA721" s="1"/>
  <c r="P721"/>
  <c r="O721"/>
  <c r="N721"/>
  <c r="S721" s="1"/>
  <c r="M721"/>
  <c r="R721" s="1"/>
  <c r="W721" s="1"/>
  <c r="Q720"/>
  <c r="P720"/>
  <c r="O720"/>
  <c r="T720" s="1"/>
  <c r="N720"/>
  <c r="S720" s="1"/>
  <c r="X720" s="1"/>
  <c r="M720"/>
  <c r="R720" s="1"/>
  <c r="W720" s="1"/>
  <c r="Q719"/>
  <c r="P719"/>
  <c r="U719" s="1"/>
  <c r="O719"/>
  <c r="T719" s="1"/>
  <c r="Y719" s="1"/>
  <c r="N719"/>
  <c r="S719" s="1"/>
  <c r="X719" s="1"/>
  <c r="M719"/>
  <c r="R719" s="1"/>
  <c r="W719" s="1"/>
  <c r="Q718"/>
  <c r="P718"/>
  <c r="U718" s="1"/>
  <c r="O718"/>
  <c r="T718" s="1"/>
  <c r="Y718" s="1"/>
  <c r="N718"/>
  <c r="S718" s="1"/>
  <c r="X718" s="1"/>
  <c r="M718"/>
  <c r="R718" s="1"/>
  <c r="W718" s="1"/>
  <c r="Q717"/>
  <c r="V717" s="1"/>
  <c r="AA717" s="1"/>
  <c r="P717"/>
  <c r="U717" s="1"/>
  <c r="Z717" s="1"/>
  <c r="O717"/>
  <c r="T717" s="1"/>
  <c r="Y717" s="1"/>
  <c r="N717"/>
  <c r="S717" s="1"/>
  <c r="X717" s="1"/>
  <c r="M717"/>
  <c r="Q716"/>
  <c r="V716" s="1"/>
  <c r="AA716" s="1"/>
  <c r="P716"/>
  <c r="U716" s="1"/>
  <c r="Z716" s="1"/>
  <c r="O716"/>
  <c r="T716" s="1"/>
  <c r="Y716" s="1"/>
  <c r="N716"/>
  <c r="M716"/>
  <c r="Q715"/>
  <c r="V715" s="1"/>
  <c r="AA715" s="1"/>
  <c r="P715"/>
  <c r="U715" s="1"/>
  <c r="Z715" s="1"/>
  <c r="O715"/>
  <c r="N715"/>
  <c r="M715"/>
  <c r="R715" s="1"/>
  <c r="W715" s="1"/>
  <c r="Q714"/>
  <c r="V714" s="1"/>
  <c r="AA714" s="1"/>
  <c r="P714"/>
  <c r="O714"/>
  <c r="N714"/>
  <c r="S714" s="1"/>
  <c r="X714" s="1"/>
  <c r="M714"/>
  <c r="R714" s="1"/>
  <c r="W714" s="1"/>
  <c r="Q713"/>
  <c r="P713"/>
  <c r="O713"/>
  <c r="T713" s="1"/>
  <c r="Y713" s="1"/>
  <c r="N713"/>
  <c r="S713" s="1"/>
  <c r="X713" s="1"/>
  <c r="M713"/>
  <c r="R713" s="1"/>
  <c r="W713" s="1"/>
  <c r="Q712"/>
  <c r="P712"/>
  <c r="U712" s="1"/>
  <c r="Z712" s="1"/>
  <c r="O712"/>
  <c r="T712" s="1"/>
  <c r="Y712" s="1"/>
  <c r="N712"/>
  <c r="S712" s="1"/>
  <c r="X712" s="1"/>
  <c r="M712"/>
  <c r="R712" s="1"/>
  <c r="W712" s="1"/>
  <c r="Q711"/>
  <c r="V711" s="1"/>
  <c r="AA711" s="1"/>
  <c r="P711"/>
  <c r="U711" s="1"/>
  <c r="Z711" s="1"/>
  <c r="O711"/>
  <c r="T711" s="1"/>
  <c r="Y711" s="1"/>
  <c r="N711"/>
  <c r="S711" s="1"/>
  <c r="X711" s="1"/>
  <c r="M711"/>
  <c r="R711" s="1"/>
  <c r="Q710"/>
  <c r="V710" s="1"/>
  <c r="AA710" s="1"/>
  <c r="P710"/>
  <c r="U710" s="1"/>
  <c r="Z710" s="1"/>
  <c r="O710"/>
  <c r="T710" s="1"/>
  <c r="Y710" s="1"/>
  <c r="N710"/>
  <c r="S710" s="1"/>
  <c r="M710"/>
  <c r="R710" s="1"/>
  <c r="W710" s="1"/>
  <c r="Q709"/>
  <c r="V709" s="1"/>
  <c r="AA709" s="1"/>
  <c r="P709"/>
  <c r="U709" s="1"/>
  <c r="Z709" s="1"/>
  <c r="O709"/>
  <c r="T709" s="1"/>
  <c r="N709"/>
  <c r="S709" s="1"/>
  <c r="X709" s="1"/>
  <c r="M709"/>
  <c r="Q708"/>
  <c r="V708" s="1"/>
  <c r="AA708" s="1"/>
  <c r="P708"/>
  <c r="U708" s="1"/>
  <c r="O708"/>
  <c r="T708" s="1"/>
  <c r="Y708" s="1"/>
  <c r="N708"/>
  <c r="M708"/>
  <c r="Q707"/>
  <c r="V707" s="1"/>
  <c r="P707"/>
  <c r="U707" s="1"/>
  <c r="Z707" s="1"/>
  <c r="O707"/>
  <c r="N707"/>
  <c r="M707"/>
  <c r="R707" s="1"/>
  <c r="W707" s="1"/>
  <c r="Q706"/>
  <c r="V706" s="1"/>
  <c r="AA706" s="1"/>
  <c r="P706"/>
  <c r="O706"/>
  <c r="N706"/>
  <c r="S706" s="1"/>
  <c r="X706" s="1"/>
  <c r="M706"/>
  <c r="R706" s="1"/>
  <c r="W706" s="1"/>
  <c r="Q705"/>
  <c r="P705"/>
  <c r="O705"/>
  <c r="T705" s="1"/>
  <c r="Y705" s="1"/>
  <c r="N705"/>
  <c r="S705" s="1"/>
  <c r="X705" s="1"/>
  <c r="M705"/>
  <c r="R705" s="1"/>
  <c r="W705" s="1"/>
  <c r="Q704"/>
  <c r="P704"/>
  <c r="U704" s="1"/>
  <c r="Z704" s="1"/>
  <c r="O704"/>
  <c r="T704" s="1"/>
  <c r="Y704" s="1"/>
  <c r="N704"/>
  <c r="S704" s="1"/>
  <c r="X704" s="1"/>
  <c r="M704"/>
  <c r="R704" s="1"/>
  <c r="W704" s="1"/>
  <c r="Q703"/>
  <c r="P703"/>
  <c r="U703" s="1"/>
  <c r="Z703" s="1"/>
  <c r="O703"/>
  <c r="T703" s="1"/>
  <c r="Y703" s="1"/>
  <c r="N703"/>
  <c r="S703" s="1"/>
  <c r="X703" s="1"/>
  <c r="M703"/>
  <c r="R703" s="1"/>
  <c r="W703" s="1"/>
  <c r="Q701"/>
  <c r="V701" s="1"/>
  <c r="AA701" s="1"/>
  <c r="P701"/>
  <c r="U701" s="1"/>
  <c r="Z701" s="1"/>
  <c r="O701"/>
  <c r="T701" s="1"/>
  <c r="Y701" s="1"/>
  <c r="N701"/>
  <c r="S701" s="1"/>
  <c r="X701" s="1"/>
  <c r="M701"/>
  <c r="R701" s="1"/>
  <c r="W701" s="1"/>
  <c r="Q700"/>
  <c r="V700" s="1"/>
  <c r="AA700" s="1"/>
  <c r="P700"/>
  <c r="U700" s="1"/>
  <c r="Z700" s="1"/>
  <c r="O700"/>
  <c r="T700" s="1"/>
  <c r="Y700" s="1"/>
  <c r="N700"/>
  <c r="M700"/>
  <c r="R700" s="1"/>
  <c r="W700" s="1"/>
  <c r="Q699"/>
  <c r="V699" s="1"/>
  <c r="AA699" s="1"/>
  <c r="P699"/>
  <c r="U699" s="1"/>
  <c r="Z699" s="1"/>
  <c r="O699"/>
  <c r="T699" s="1"/>
  <c r="Y699" s="1"/>
  <c r="N699"/>
  <c r="S699" s="1"/>
  <c r="X699" s="1"/>
  <c r="M699"/>
  <c r="R699" s="1"/>
  <c r="W699" s="1"/>
  <c r="Q698"/>
  <c r="V698" s="1"/>
  <c r="AA698" s="1"/>
  <c r="P698"/>
  <c r="U698" s="1"/>
  <c r="Z698" s="1"/>
  <c r="O698"/>
  <c r="T698" s="1"/>
  <c r="N698"/>
  <c r="S698" s="1"/>
  <c r="X698" s="1"/>
  <c r="M698"/>
  <c r="R698" s="1"/>
  <c r="W698" s="1"/>
  <c r="Q697"/>
  <c r="V697" s="1"/>
  <c r="AA697" s="1"/>
  <c r="P697"/>
  <c r="U697" s="1"/>
  <c r="Z697" s="1"/>
  <c r="O697"/>
  <c r="T697" s="1"/>
  <c r="Y697" s="1"/>
  <c r="N697"/>
  <c r="S697" s="1"/>
  <c r="X697" s="1"/>
  <c r="M697"/>
  <c r="Q696"/>
  <c r="V696" s="1"/>
  <c r="P696"/>
  <c r="U696" s="1"/>
  <c r="Z696" s="1"/>
  <c r="O696"/>
  <c r="T696" s="1"/>
  <c r="Y696" s="1"/>
  <c r="N696"/>
  <c r="M696"/>
  <c r="Q695"/>
  <c r="V695" s="1"/>
  <c r="AA695" s="1"/>
  <c r="P695"/>
  <c r="U695" s="1"/>
  <c r="Z695" s="1"/>
  <c r="O695"/>
  <c r="N695"/>
  <c r="M695"/>
  <c r="R695" s="1"/>
  <c r="W695" s="1"/>
  <c r="Q694"/>
  <c r="V694" s="1"/>
  <c r="AA694" s="1"/>
  <c r="P694"/>
  <c r="O694"/>
  <c r="N694"/>
  <c r="S694" s="1"/>
  <c r="X694" s="1"/>
  <c r="M694"/>
  <c r="R694" s="1"/>
  <c r="W694" s="1"/>
  <c r="Q693"/>
  <c r="P693"/>
  <c r="O693"/>
  <c r="T693" s="1"/>
  <c r="Y693" s="1"/>
  <c r="N693"/>
  <c r="S693" s="1"/>
  <c r="X693" s="1"/>
  <c r="M693"/>
  <c r="R693" s="1"/>
  <c r="W693" s="1"/>
  <c r="Q692"/>
  <c r="P692"/>
  <c r="U692" s="1"/>
  <c r="Z692" s="1"/>
  <c r="O692"/>
  <c r="T692" s="1"/>
  <c r="Y692" s="1"/>
  <c r="N692"/>
  <c r="S692" s="1"/>
  <c r="X692" s="1"/>
  <c r="M692"/>
  <c r="R692" s="1"/>
  <c r="Q691"/>
  <c r="V691" s="1"/>
  <c r="AA691" s="1"/>
  <c r="P691"/>
  <c r="U691" s="1"/>
  <c r="Z691" s="1"/>
  <c r="O691"/>
  <c r="T691" s="1"/>
  <c r="Y691" s="1"/>
  <c r="N691"/>
  <c r="S691" s="1"/>
  <c r="M691"/>
  <c r="R691" s="1"/>
  <c r="W691" s="1"/>
  <c r="Q690"/>
  <c r="V690" s="1"/>
  <c r="AA690" s="1"/>
  <c r="P690"/>
  <c r="U690" s="1"/>
  <c r="Z690" s="1"/>
  <c r="O690"/>
  <c r="N690"/>
  <c r="S690" s="1"/>
  <c r="X690" s="1"/>
  <c r="M690"/>
  <c r="R690" s="1"/>
  <c r="W690" s="1"/>
  <c r="Q689"/>
  <c r="V689" s="1"/>
  <c r="AA689" s="1"/>
  <c r="P689"/>
  <c r="O689"/>
  <c r="T689" s="1"/>
  <c r="Y689" s="1"/>
  <c r="N689"/>
  <c r="S689" s="1"/>
  <c r="X689" s="1"/>
  <c r="M689"/>
  <c r="Q688"/>
  <c r="V688" s="1"/>
  <c r="P688"/>
  <c r="U688" s="1"/>
  <c r="Z688" s="1"/>
  <c r="O688"/>
  <c r="T688" s="1"/>
  <c r="Y688" s="1"/>
  <c r="N688"/>
  <c r="M688"/>
  <c r="Q687"/>
  <c r="V687" s="1"/>
  <c r="AA687" s="1"/>
  <c r="P687"/>
  <c r="U687" s="1"/>
  <c r="Z687" s="1"/>
  <c r="O687"/>
  <c r="N687"/>
  <c r="M687"/>
  <c r="R687" s="1"/>
  <c r="W687" s="1"/>
  <c r="Q686"/>
  <c r="V686" s="1"/>
  <c r="AA686" s="1"/>
  <c r="P686"/>
  <c r="O686"/>
  <c r="N686"/>
  <c r="S686" s="1"/>
  <c r="X686" s="1"/>
  <c r="M686"/>
  <c r="R686" s="1"/>
  <c r="W686" s="1"/>
  <c r="Q685"/>
  <c r="P685"/>
  <c r="O685"/>
  <c r="T685" s="1"/>
  <c r="Y685" s="1"/>
  <c r="N685"/>
  <c r="S685" s="1"/>
  <c r="X685" s="1"/>
  <c r="M685"/>
  <c r="R685" s="1"/>
  <c r="W685" s="1"/>
  <c r="Q684"/>
  <c r="P684"/>
  <c r="U684" s="1"/>
  <c r="Z684" s="1"/>
  <c r="O684"/>
  <c r="T684" s="1"/>
  <c r="Y684" s="1"/>
  <c r="N684"/>
  <c r="S684" s="1"/>
  <c r="X684" s="1"/>
  <c r="M684"/>
  <c r="Q683"/>
  <c r="P683"/>
  <c r="U683" s="1"/>
  <c r="Z683" s="1"/>
  <c r="O683"/>
  <c r="T683" s="1"/>
  <c r="Y683" s="1"/>
  <c r="N683"/>
  <c r="S683" s="1"/>
  <c r="X683" s="1"/>
  <c r="M683"/>
  <c r="Q682"/>
  <c r="V682" s="1"/>
  <c r="AA682" s="1"/>
  <c r="P682"/>
  <c r="U682" s="1"/>
  <c r="Z682" s="1"/>
  <c r="O682"/>
  <c r="T682" s="1"/>
  <c r="Y682" s="1"/>
  <c r="N682"/>
  <c r="S682" s="1"/>
  <c r="X682" s="1"/>
  <c r="M682"/>
  <c r="Q681"/>
  <c r="V681" s="1"/>
  <c r="AA681" s="1"/>
  <c r="P681"/>
  <c r="U681" s="1"/>
  <c r="Z681" s="1"/>
  <c r="O681"/>
  <c r="T681" s="1"/>
  <c r="Y681" s="1"/>
  <c r="N681"/>
  <c r="M681"/>
  <c r="Q680"/>
  <c r="V680" s="1"/>
  <c r="AA680" s="1"/>
  <c r="P680"/>
  <c r="U680" s="1"/>
  <c r="Z680" s="1"/>
  <c r="O680"/>
  <c r="N680"/>
  <c r="M680"/>
  <c r="R680" s="1"/>
  <c r="W680" s="1"/>
  <c r="Q679"/>
  <c r="V679" s="1"/>
  <c r="AA679" s="1"/>
  <c r="P679"/>
  <c r="O679"/>
  <c r="N679"/>
  <c r="S679" s="1"/>
  <c r="X679" s="1"/>
  <c r="M679"/>
  <c r="R679" s="1"/>
  <c r="W679" s="1"/>
  <c r="Q678"/>
  <c r="P678"/>
  <c r="O678"/>
  <c r="T678" s="1"/>
  <c r="Y678" s="1"/>
  <c r="N678"/>
  <c r="S678" s="1"/>
  <c r="X678" s="1"/>
  <c r="M678"/>
  <c r="R678" s="1"/>
  <c r="W678" s="1"/>
  <c r="Q677"/>
  <c r="P677"/>
  <c r="U677" s="1"/>
  <c r="Z677" s="1"/>
  <c r="O677"/>
  <c r="T677" s="1"/>
  <c r="Y677" s="1"/>
  <c r="N677"/>
  <c r="S677" s="1"/>
  <c r="X677" s="1"/>
  <c r="M677"/>
  <c r="Q676"/>
  <c r="V676" s="1"/>
  <c r="AA676" s="1"/>
  <c r="P676"/>
  <c r="U676" s="1"/>
  <c r="Z676" s="1"/>
  <c r="O676"/>
  <c r="T676" s="1"/>
  <c r="Y676" s="1"/>
  <c r="N676"/>
  <c r="S676" s="1"/>
  <c r="M676"/>
  <c r="R676" s="1"/>
  <c r="W676" s="1"/>
  <c r="Q675"/>
  <c r="V675" s="1"/>
  <c r="AA675" s="1"/>
  <c r="P675"/>
  <c r="U675" s="1"/>
  <c r="Z675" s="1"/>
  <c r="O675"/>
  <c r="T675" s="1"/>
  <c r="N675"/>
  <c r="S675" s="1"/>
  <c r="X675" s="1"/>
  <c r="M675"/>
  <c r="R675" s="1"/>
  <c r="W675" s="1"/>
  <c r="Q674"/>
  <c r="V674" s="1"/>
  <c r="AA674" s="1"/>
  <c r="P674"/>
  <c r="U674" s="1"/>
  <c r="O674"/>
  <c r="T674" s="1"/>
  <c r="Y674" s="1"/>
  <c r="N674"/>
  <c r="S674" s="1"/>
  <c r="X674" s="1"/>
  <c r="M674"/>
  <c r="Q673"/>
  <c r="V673" s="1"/>
  <c r="P673"/>
  <c r="U673" s="1"/>
  <c r="Z673" s="1"/>
  <c r="O673"/>
  <c r="T673" s="1"/>
  <c r="Y673" s="1"/>
  <c r="N673"/>
  <c r="M673"/>
  <c r="Q672"/>
  <c r="V672" s="1"/>
  <c r="AA672" s="1"/>
  <c r="P672"/>
  <c r="U672" s="1"/>
  <c r="Z672" s="1"/>
  <c r="O672"/>
  <c r="N672"/>
  <c r="M672"/>
  <c r="R672" s="1"/>
  <c r="W672" s="1"/>
  <c r="Q671"/>
  <c r="V671" s="1"/>
  <c r="AA671" s="1"/>
  <c r="P671"/>
  <c r="O671"/>
  <c r="N671"/>
  <c r="S671" s="1"/>
  <c r="X671" s="1"/>
  <c r="M671"/>
  <c r="R671" s="1"/>
  <c r="W671" s="1"/>
  <c r="Q670"/>
  <c r="P670"/>
  <c r="O670"/>
  <c r="T670" s="1"/>
  <c r="Y670" s="1"/>
  <c r="N670"/>
  <c r="S670" s="1"/>
  <c r="X670" s="1"/>
  <c r="M670"/>
  <c r="R670" s="1"/>
  <c r="W670" s="1"/>
  <c r="Q669"/>
  <c r="P669"/>
  <c r="U669" s="1"/>
  <c r="Z669" s="1"/>
  <c r="O669"/>
  <c r="T669" s="1"/>
  <c r="Y669" s="1"/>
  <c r="N669"/>
  <c r="S669" s="1"/>
  <c r="X669" s="1"/>
  <c r="M669"/>
  <c r="R669" s="1"/>
  <c r="Q668"/>
  <c r="P668"/>
  <c r="U668" s="1"/>
  <c r="Z668" s="1"/>
  <c r="O668"/>
  <c r="T668" s="1"/>
  <c r="Y668" s="1"/>
  <c r="N668"/>
  <c r="S668" s="1"/>
  <c r="X668" s="1"/>
  <c r="M668"/>
  <c r="R668" s="1"/>
  <c r="Q666"/>
  <c r="V666" s="1"/>
  <c r="AA666" s="1"/>
  <c r="P666"/>
  <c r="U666" s="1"/>
  <c r="Z666" s="1"/>
  <c r="O666"/>
  <c r="T666" s="1"/>
  <c r="Y666" s="1"/>
  <c r="N666"/>
  <c r="S666" s="1"/>
  <c r="X666" s="1"/>
  <c r="M666"/>
  <c r="R666" s="1"/>
  <c r="W666" s="1"/>
  <c r="Q665"/>
  <c r="V665" s="1"/>
  <c r="AA665" s="1"/>
  <c r="P665"/>
  <c r="U665" s="1"/>
  <c r="Z665" s="1"/>
  <c r="O665"/>
  <c r="T665" s="1"/>
  <c r="Y665" s="1"/>
  <c r="N665"/>
  <c r="S665" s="1"/>
  <c r="X665" s="1"/>
  <c r="M665"/>
  <c r="R665" s="1"/>
  <c r="W665" s="1"/>
  <c r="Q664"/>
  <c r="V664" s="1"/>
  <c r="AA664" s="1"/>
  <c r="P664"/>
  <c r="U664" s="1"/>
  <c r="Z664" s="1"/>
  <c r="O664"/>
  <c r="T664" s="1"/>
  <c r="Y664" s="1"/>
  <c r="N664"/>
  <c r="S664" s="1"/>
  <c r="X664" s="1"/>
  <c r="M664"/>
  <c r="Q663"/>
  <c r="V663" s="1"/>
  <c r="AA663" s="1"/>
  <c r="P663"/>
  <c r="U663" s="1"/>
  <c r="Z663" s="1"/>
  <c r="O663"/>
  <c r="T663" s="1"/>
  <c r="Y663" s="1"/>
  <c r="N663"/>
  <c r="M663"/>
  <c r="Q662"/>
  <c r="V662" s="1"/>
  <c r="AA662" s="1"/>
  <c r="P662"/>
  <c r="U662" s="1"/>
  <c r="Z662" s="1"/>
  <c r="O662"/>
  <c r="N662"/>
  <c r="M662"/>
  <c r="R662" s="1"/>
  <c r="W662" s="1"/>
  <c r="Q661"/>
  <c r="V661" s="1"/>
  <c r="AA661" s="1"/>
  <c r="P661"/>
  <c r="O661"/>
  <c r="N661"/>
  <c r="S661" s="1"/>
  <c r="X661" s="1"/>
  <c r="M661"/>
  <c r="R661" s="1"/>
  <c r="W661" s="1"/>
  <c r="Q660"/>
  <c r="P660"/>
  <c r="O660"/>
  <c r="T660" s="1"/>
  <c r="Y660" s="1"/>
  <c r="N660"/>
  <c r="S660" s="1"/>
  <c r="X660" s="1"/>
  <c r="M660"/>
  <c r="R660" s="1"/>
  <c r="W660" s="1"/>
  <c r="Q659"/>
  <c r="P659"/>
  <c r="U659" s="1"/>
  <c r="Z659" s="1"/>
  <c r="O659"/>
  <c r="T659" s="1"/>
  <c r="Y659" s="1"/>
  <c r="N659"/>
  <c r="S659" s="1"/>
  <c r="X659" s="1"/>
  <c r="M659"/>
  <c r="R659" s="1"/>
  <c r="Q658"/>
  <c r="V658" s="1"/>
  <c r="AA658" s="1"/>
  <c r="P658"/>
  <c r="U658" s="1"/>
  <c r="Z658" s="1"/>
  <c r="O658"/>
  <c r="T658" s="1"/>
  <c r="Y658" s="1"/>
  <c r="N658"/>
  <c r="S658" s="1"/>
  <c r="M658"/>
  <c r="R658" s="1"/>
  <c r="W658" s="1"/>
  <c r="Q657"/>
  <c r="V657" s="1"/>
  <c r="AA657" s="1"/>
  <c r="P657"/>
  <c r="U657" s="1"/>
  <c r="Z657" s="1"/>
  <c r="O657"/>
  <c r="T657" s="1"/>
  <c r="N657"/>
  <c r="S657" s="1"/>
  <c r="X657" s="1"/>
  <c r="M657"/>
  <c r="R657" s="1"/>
  <c r="W657" s="1"/>
  <c r="Q656"/>
  <c r="V656" s="1"/>
  <c r="AA656" s="1"/>
  <c r="P656"/>
  <c r="U656" s="1"/>
  <c r="O656"/>
  <c r="T656" s="1"/>
  <c r="Y656" s="1"/>
  <c r="N656"/>
  <c r="S656" s="1"/>
  <c r="X656" s="1"/>
  <c r="M656"/>
  <c r="Q655"/>
  <c r="V655" s="1"/>
  <c r="P655"/>
  <c r="U655" s="1"/>
  <c r="Z655" s="1"/>
  <c r="O655"/>
  <c r="T655" s="1"/>
  <c r="Y655" s="1"/>
  <c r="N655"/>
  <c r="M655"/>
  <c r="Q654"/>
  <c r="V654" s="1"/>
  <c r="AA654" s="1"/>
  <c r="P654"/>
  <c r="U654" s="1"/>
  <c r="Z654" s="1"/>
  <c r="O654"/>
  <c r="N654"/>
  <c r="M654"/>
  <c r="R654" s="1"/>
  <c r="W654" s="1"/>
  <c r="Q653"/>
  <c r="V653" s="1"/>
  <c r="AA653" s="1"/>
  <c r="P653"/>
  <c r="O653"/>
  <c r="N653"/>
  <c r="S653" s="1"/>
  <c r="X653" s="1"/>
  <c r="M653"/>
  <c r="R653" s="1"/>
  <c r="W653" s="1"/>
  <c r="Q652"/>
  <c r="P652"/>
  <c r="O652"/>
  <c r="T652" s="1"/>
  <c r="Y652" s="1"/>
  <c r="N652"/>
  <c r="S652" s="1"/>
  <c r="X652" s="1"/>
  <c r="M652"/>
  <c r="R652" s="1"/>
  <c r="W652" s="1"/>
  <c r="Q651"/>
  <c r="P651"/>
  <c r="U651" s="1"/>
  <c r="Z651" s="1"/>
  <c r="O651"/>
  <c r="T651" s="1"/>
  <c r="Y651" s="1"/>
  <c r="N651"/>
  <c r="S651" s="1"/>
  <c r="X651" s="1"/>
  <c r="M651"/>
  <c r="R651" s="1"/>
  <c r="Q650"/>
  <c r="P650"/>
  <c r="U650" s="1"/>
  <c r="Z650" s="1"/>
  <c r="O650"/>
  <c r="T650" s="1"/>
  <c r="Y650" s="1"/>
  <c r="N650"/>
  <c r="S650" s="1"/>
  <c r="X650" s="1"/>
  <c r="M650"/>
  <c r="R650" s="1"/>
  <c r="Q649"/>
  <c r="V649" s="1"/>
  <c r="AA649" s="1"/>
  <c r="P649"/>
  <c r="U649" s="1"/>
  <c r="Z649" s="1"/>
  <c r="O649"/>
  <c r="T649" s="1"/>
  <c r="Y649" s="1"/>
  <c r="N649"/>
  <c r="S649" s="1"/>
  <c r="X649" s="1"/>
  <c r="M649"/>
  <c r="Q648"/>
  <c r="V648" s="1"/>
  <c r="AA648" s="1"/>
  <c r="P648"/>
  <c r="U648" s="1"/>
  <c r="Z648" s="1"/>
  <c r="O648"/>
  <c r="T648" s="1"/>
  <c r="Y648" s="1"/>
  <c r="N648"/>
  <c r="M648"/>
  <c r="Q647"/>
  <c r="V647" s="1"/>
  <c r="AA647" s="1"/>
  <c r="P647"/>
  <c r="U647" s="1"/>
  <c r="Z647" s="1"/>
  <c r="O647"/>
  <c r="N647"/>
  <c r="M647"/>
  <c r="R647" s="1"/>
  <c r="W647" s="1"/>
  <c r="Q646"/>
  <c r="V646" s="1"/>
  <c r="AA646" s="1"/>
  <c r="P646"/>
  <c r="O646"/>
  <c r="N646"/>
  <c r="S646" s="1"/>
  <c r="X646" s="1"/>
  <c r="M646"/>
  <c r="R646" s="1"/>
  <c r="W646" s="1"/>
  <c r="Q645"/>
  <c r="P645"/>
  <c r="O645"/>
  <c r="T645" s="1"/>
  <c r="Y645" s="1"/>
  <c r="N645"/>
  <c r="S645" s="1"/>
  <c r="X645" s="1"/>
  <c r="M645"/>
  <c r="R645" s="1"/>
  <c r="W645" s="1"/>
  <c r="Q644"/>
  <c r="P644"/>
  <c r="U644" s="1"/>
  <c r="Z644" s="1"/>
  <c r="O644"/>
  <c r="T644" s="1"/>
  <c r="Y644" s="1"/>
  <c r="N644"/>
  <c r="S644" s="1"/>
  <c r="X644" s="1"/>
  <c r="M644"/>
  <c r="R644" s="1"/>
  <c r="W644" s="1"/>
  <c r="Q643"/>
  <c r="V643" s="1"/>
  <c r="AA643" s="1"/>
  <c r="P643"/>
  <c r="U643" s="1"/>
  <c r="Z643" s="1"/>
  <c r="O643"/>
  <c r="T643" s="1"/>
  <c r="Y643" s="1"/>
  <c r="N643"/>
  <c r="S643" s="1"/>
  <c r="X643" s="1"/>
  <c r="M643"/>
  <c r="R643" s="1"/>
  <c r="W643" s="1"/>
  <c r="Q642"/>
  <c r="V642" s="1"/>
  <c r="AA642" s="1"/>
  <c r="P642"/>
  <c r="U642" s="1"/>
  <c r="Z642" s="1"/>
  <c r="O642"/>
  <c r="T642" s="1"/>
  <c r="Y642" s="1"/>
  <c r="N642"/>
  <c r="S642" s="1"/>
  <c r="X642" s="1"/>
  <c r="M642"/>
  <c r="Q641"/>
  <c r="V641" s="1"/>
  <c r="AA641" s="1"/>
  <c r="P641"/>
  <c r="U641" s="1"/>
  <c r="Z641" s="1"/>
  <c r="O641"/>
  <c r="T641" s="1"/>
  <c r="Y641" s="1"/>
  <c r="N641"/>
  <c r="S641" s="1"/>
  <c r="X641" s="1"/>
  <c r="M641"/>
  <c r="Q640"/>
  <c r="V640" s="1"/>
  <c r="P640"/>
  <c r="U640" s="1"/>
  <c r="Z640" s="1"/>
  <c r="O640"/>
  <c r="T640" s="1"/>
  <c r="Y640" s="1"/>
  <c r="N640"/>
  <c r="M640"/>
  <c r="Q639"/>
  <c r="V639" s="1"/>
  <c r="AA639" s="1"/>
  <c r="P639"/>
  <c r="U639" s="1"/>
  <c r="Z639" s="1"/>
  <c r="O639"/>
  <c r="N639"/>
  <c r="M639"/>
  <c r="R639" s="1"/>
  <c r="W639" s="1"/>
  <c r="Q638"/>
  <c r="V638" s="1"/>
  <c r="AA638" s="1"/>
  <c r="P638"/>
  <c r="O638"/>
  <c r="N638"/>
  <c r="S638" s="1"/>
  <c r="X638" s="1"/>
  <c r="M638"/>
  <c r="R638" s="1"/>
  <c r="W638" s="1"/>
  <c r="Q637"/>
  <c r="P637"/>
  <c r="O637"/>
  <c r="T637" s="1"/>
  <c r="Y637" s="1"/>
  <c r="N637"/>
  <c r="S637" s="1"/>
  <c r="X637" s="1"/>
  <c r="M637"/>
  <c r="R637" s="1"/>
  <c r="W637" s="1"/>
  <c r="Q636"/>
  <c r="P636"/>
  <c r="U636" s="1"/>
  <c r="Z636" s="1"/>
  <c r="O636"/>
  <c r="T636" s="1"/>
  <c r="Y636" s="1"/>
  <c r="N636"/>
  <c r="S636" s="1"/>
  <c r="X636" s="1"/>
  <c r="M636"/>
  <c r="Q635"/>
  <c r="P635"/>
  <c r="U635" s="1"/>
  <c r="Z635" s="1"/>
  <c r="O635"/>
  <c r="T635" s="1"/>
  <c r="Y635" s="1"/>
  <c r="N635"/>
  <c r="S635" s="1"/>
  <c r="X635" s="1"/>
  <c r="M635"/>
  <c r="R635" s="1"/>
  <c r="Q596"/>
  <c r="V596" s="1"/>
  <c r="AA596" s="1"/>
  <c r="P596"/>
  <c r="U596" s="1"/>
  <c r="Z596" s="1"/>
  <c r="O596"/>
  <c r="T596" s="1"/>
  <c r="Y596" s="1"/>
  <c r="N596"/>
  <c r="M596"/>
  <c r="Q595"/>
  <c r="V595" s="1"/>
  <c r="AA595" s="1"/>
  <c r="P595"/>
  <c r="U595" s="1"/>
  <c r="Z595" s="1"/>
  <c r="O595"/>
  <c r="N595"/>
  <c r="M595"/>
  <c r="R595" s="1"/>
  <c r="W595" s="1"/>
  <c r="Q594"/>
  <c r="V594" s="1"/>
  <c r="AA594" s="1"/>
  <c r="P594"/>
  <c r="O594"/>
  <c r="N594"/>
  <c r="S594" s="1"/>
  <c r="X594" s="1"/>
  <c r="M594"/>
  <c r="R594" s="1"/>
  <c r="W594" s="1"/>
  <c r="Q593"/>
  <c r="P593"/>
  <c r="O593"/>
  <c r="T593" s="1"/>
  <c r="Y593" s="1"/>
  <c r="N593"/>
  <c r="S593" s="1"/>
  <c r="X593" s="1"/>
  <c r="M593"/>
  <c r="R593" s="1"/>
  <c r="W593" s="1"/>
  <c r="Q592"/>
  <c r="P592"/>
  <c r="U592" s="1"/>
  <c r="Z592" s="1"/>
  <c r="O592"/>
  <c r="T592" s="1"/>
  <c r="Y592" s="1"/>
  <c r="N592"/>
  <c r="S592" s="1"/>
  <c r="X592" s="1"/>
  <c r="M592"/>
  <c r="R592" s="1"/>
  <c r="W592" s="1"/>
  <c r="Q591"/>
  <c r="V591" s="1"/>
  <c r="AA591" s="1"/>
  <c r="P591"/>
  <c r="U591" s="1"/>
  <c r="Z591" s="1"/>
  <c r="O591"/>
  <c r="T591" s="1"/>
  <c r="Y591" s="1"/>
  <c r="N591"/>
  <c r="S591" s="1"/>
  <c r="X591" s="1"/>
  <c r="M591"/>
  <c r="Q590"/>
  <c r="V590" s="1"/>
  <c r="AA590" s="1"/>
  <c r="P590"/>
  <c r="U590" s="1"/>
  <c r="Z590" s="1"/>
  <c r="O590"/>
  <c r="T590" s="1"/>
  <c r="Y590" s="1"/>
  <c r="N590"/>
  <c r="S590" s="1"/>
  <c r="M590"/>
  <c r="Q589"/>
  <c r="V589" s="1"/>
  <c r="AA589" s="1"/>
  <c r="P589"/>
  <c r="U589" s="1"/>
  <c r="Z589" s="1"/>
  <c r="O589"/>
  <c r="T589" s="1"/>
  <c r="N589"/>
  <c r="M589"/>
  <c r="Q588"/>
  <c r="V588" s="1"/>
  <c r="AA588" s="1"/>
  <c r="P588"/>
  <c r="U588" s="1"/>
  <c r="O588"/>
  <c r="T588" s="1"/>
  <c r="N588"/>
  <c r="M588"/>
  <c r="Q587"/>
  <c r="V587" s="1"/>
  <c r="P587"/>
  <c r="U587" s="1"/>
  <c r="O587"/>
  <c r="N587"/>
  <c r="M587"/>
  <c r="R587" s="1"/>
  <c r="W587" s="1"/>
  <c r="Q586"/>
  <c r="V586" s="1"/>
  <c r="P586"/>
  <c r="O586"/>
  <c r="N586"/>
  <c r="S586" s="1"/>
  <c r="X586" s="1"/>
  <c r="M586"/>
  <c r="R586" s="1"/>
  <c r="W586" s="1"/>
  <c r="Q585"/>
  <c r="P585"/>
  <c r="O585"/>
  <c r="T585" s="1"/>
  <c r="Y585" s="1"/>
  <c r="N585"/>
  <c r="S585" s="1"/>
  <c r="X585" s="1"/>
  <c r="M585"/>
  <c r="R585" s="1"/>
  <c r="W585" s="1"/>
  <c r="Q584"/>
  <c r="P584"/>
  <c r="U584" s="1"/>
  <c r="Z584" s="1"/>
  <c r="O584"/>
  <c r="T584" s="1"/>
  <c r="Y584" s="1"/>
  <c r="N584"/>
  <c r="S584" s="1"/>
  <c r="X584" s="1"/>
  <c r="M584"/>
  <c r="R584" s="1"/>
  <c r="W584" s="1"/>
  <c r="Q583"/>
  <c r="V583" s="1"/>
  <c r="AA583" s="1"/>
  <c r="P583"/>
  <c r="U583" s="1"/>
  <c r="Z583" s="1"/>
  <c r="O583"/>
  <c r="T583" s="1"/>
  <c r="Y583" s="1"/>
  <c r="N583"/>
  <c r="S583" s="1"/>
  <c r="X583" s="1"/>
  <c r="M583"/>
  <c r="R583" s="1"/>
  <c r="Q582"/>
  <c r="V582" s="1"/>
  <c r="AA582" s="1"/>
  <c r="P582"/>
  <c r="U582" s="1"/>
  <c r="Z582" s="1"/>
  <c r="O582"/>
  <c r="T582" s="1"/>
  <c r="Y582" s="1"/>
  <c r="N582"/>
  <c r="S582" s="1"/>
  <c r="X582" s="1"/>
  <c r="M582"/>
  <c r="R582" s="1"/>
  <c r="Q581"/>
  <c r="V581" s="1"/>
  <c r="AA581" s="1"/>
  <c r="P581"/>
  <c r="U581" s="1"/>
  <c r="Z581" s="1"/>
  <c r="O581"/>
  <c r="T581" s="1"/>
  <c r="Y581" s="1"/>
  <c r="N581"/>
  <c r="S581" s="1"/>
  <c r="X581" s="1"/>
  <c r="M581"/>
  <c r="Q580"/>
  <c r="V580" s="1"/>
  <c r="AA580" s="1"/>
  <c r="P580"/>
  <c r="U580" s="1"/>
  <c r="Z580" s="1"/>
  <c r="O580"/>
  <c r="T580" s="1"/>
  <c r="Y580" s="1"/>
  <c r="N580"/>
  <c r="M580"/>
  <c r="Q579"/>
  <c r="V579" s="1"/>
  <c r="AA579" s="1"/>
  <c r="P579"/>
  <c r="U579" s="1"/>
  <c r="Z579" s="1"/>
  <c r="O579"/>
  <c r="N579"/>
  <c r="M579"/>
  <c r="R579" s="1"/>
  <c r="W579" s="1"/>
  <c r="Q578"/>
  <c r="V578" s="1"/>
  <c r="AA578" s="1"/>
  <c r="P578"/>
  <c r="O578"/>
  <c r="N578"/>
  <c r="S578" s="1"/>
  <c r="X578" s="1"/>
  <c r="M578"/>
  <c r="R578" s="1"/>
  <c r="W578" s="1"/>
  <c r="Q577"/>
  <c r="P577"/>
  <c r="O577"/>
  <c r="T577" s="1"/>
  <c r="Y577" s="1"/>
  <c r="N577"/>
  <c r="S577" s="1"/>
  <c r="X577" s="1"/>
  <c r="M577"/>
  <c r="R577" s="1"/>
  <c r="W577" s="1"/>
  <c r="Q576"/>
  <c r="V576" s="1"/>
  <c r="AA576" s="1"/>
  <c r="P576"/>
  <c r="U576" s="1"/>
  <c r="Z576" s="1"/>
  <c r="O576"/>
  <c r="T576" s="1"/>
  <c r="Y576" s="1"/>
  <c r="N576"/>
  <c r="S576" s="1"/>
  <c r="X576" s="1"/>
  <c r="M576"/>
  <c r="Q575"/>
  <c r="V575" s="1"/>
  <c r="AA575" s="1"/>
  <c r="P575"/>
  <c r="U575" s="1"/>
  <c r="Z575" s="1"/>
  <c r="O575"/>
  <c r="T575" s="1"/>
  <c r="Y575" s="1"/>
  <c r="N575"/>
  <c r="S575" s="1"/>
  <c r="M575"/>
  <c r="R575" s="1"/>
  <c r="W575" s="1"/>
  <c r="Q574"/>
  <c r="V574" s="1"/>
  <c r="AA574" s="1"/>
  <c r="P574"/>
  <c r="U574" s="1"/>
  <c r="Z574" s="1"/>
  <c r="O574"/>
  <c r="T574" s="1"/>
  <c r="N574"/>
  <c r="S574" s="1"/>
  <c r="X574" s="1"/>
  <c r="M574"/>
  <c r="Q573"/>
  <c r="V573" s="1"/>
  <c r="AA573" s="1"/>
  <c r="P573"/>
  <c r="U573" s="1"/>
  <c r="O573"/>
  <c r="T573" s="1"/>
  <c r="Y573" s="1"/>
  <c r="N573"/>
  <c r="M573"/>
  <c r="Q572"/>
  <c r="V572" s="1"/>
  <c r="P572"/>
  <c r="U572" s="1"/>
  <c r="Z572" s="1"/>
  <c r="O572"/>
  <c r="N572"/>
  <c r="M572"/>
  <c r="R572" s="1"/>
  <c r="W572" s="1"/>
  <c r="Q571"/>
  <c r="V571" s="1"/>
  <c r="AA571" s="1"/>
  <c r="P571"/>
  <c r="O571"/>
  <c r="N571"/>
  <c r="S571" s="1"/>
  <c r="X571" s="1"/>
  <c r="M571"/>
  <c r="R571" s="1"/>
  <c r="W571" s="1"/>
  <c r="Q570"/>
  <c r="P570"/>
  <c r="O570"/>
  <c r="T570" s="1"/>
  <c r="Y570" s="1"/>
  <c r="N570"/>
  <c r="S570" s="1"/>
  <c r="X570" s="1"/>
  <c r="M570"/>
  <c r="R570" s="1"/>
  <c r="W570" s="1"/>
  <c r="Q569"/>
  <c r="P569"/>
  <c r="U569" s="1"/>
  <c r="Z569" s="1"/>
  <c r="O569"/>
  <c r="T569" s="1"/>
  <c r="Y569" s="1"/>
  <c r="N569"/>
  <c r="S569" s="1"/>
  <c r="X569" s="1"/>
  <c r="M569"/>
  <c r="R569" s="1"/>
  <c r="W569" s="1"/>
  <c r="Q568"/>
  <c r="V568" s="1"/>
  <c r="AA568" s="1"/>
  <c r="P568"/>
  <c r="U568" s="1"/>
  <c r="Z568" s="1"/>
  <c r="O568"/>
  <c r="T568" s="1"/>
  <c r="Y568" s="1"/>
  <c r="N568"/>
  <c r="S568" s="1"/>
  <c r="X568" s="1"/>
  <c r="M568"/>
  <c r="R568" s="1"/>
  <c r="Q567"/>
  <c r="V567" s="1"/>
  <c r="AA567" s="1"/>
  <c r="P567"/>
  <c r="U567" s="1"/>
  <c r="Z567" s="1"/>
  <c r="O567"/>
  <c r="T567" s="1"/>
  <c r="Y567" s="1"/>
  <c r="N567"/>
  <c r="S567" s="1"/>
  <c r="X567" s="1"/>
  <c r="M567"/>
  <c r="R567" s="1"/>
  <c r="Q566"/>
  <c r="V566" s="1"/>
  <c r="AA566" s="1"/>
  <c r="P566"/>
  <c r="U566" s="1"/>
  <c r="Z566" s="1"/>
  <c r="O566"/>
  <c r="T566" s="1"/>
  <c r="Y566" s="1"/>
  <c r="N566"/>
  <c r="S566" s="1"/>
  <c r="X566" s="1"/>
  <c r="M566"/>
  <c r="Q565"/>
  <c r="V565" s="1"/>
  <c r="AA565" s="1"/>
  <c r="P565"/>
  <c r="U565" s="1"/>
  <c r="Z565" s="1"/>
  <c r="O565"/>
  <c r="T565" s="1"/>
  <c r="Y565" s="1"/>
  <c r="N565"/>
  <c r="M565"/>
  <c r="Q564"/>
  <c r="V564" s="1"/>
  <c r="AA564" s="1"/>
  <c r="P564"/>
  <c r="U564" s="1"/>
  <c r="Z564" s="1"/>
  <c r="O564"/>
  <c r="N564"/>
  <c r="M564"/>
  <c r="R564" s="1"/>
  <c r="W564" s="1"/>
  <c r="Q563"/>
  <c r="V563" s="1"/>
  <c r="AA563" s="1"/>
  <c r="P563"/>
  <c r="O563"/>
  <c r="N563"/>
  <c r="S563" s="1"/>
  <c r="X563" s="1"/>
  <c r="M563"/>
  <c r="R563" s="1"/>
  <c r="W563" s="1"/>
  <c r="Q562"/>
  <c r="P562"/>
  <c r="O562"/>
  <c r="T562" s="1"/>
  <c r="Y562" s="1"/>
  <c r="N562"/>
  <c r="S562" s="1"/>
  <c r="X562" s="1"/>
  <c r="M562"/>
  <c r="R562" s="1"/>
  <c r="W562" s="1"/>
  <c r="Q561"/>
  <c r="P561"/>
  <c r="U561" s="1"/>
  <c r="Z561" s="1"/>
  <c r="O561"/>
  <c r="T561" s="1"/>
  <c r="Y561" s="1"/>
  <c r="N561"/>
  <c r="S561" s="1"/>
  <c r="X561" s="1"/>
  <c r="M561"/>
  <c r="R561" s="1"/>
  <c r="Q560"/>
  <c r="V560" s="1"/>
  <c r="AA560" s="1"/>
  <c r="P560"/>
  <c r="U560" s="1"/>
  <c r="Z560" s="1"/>
  <c r="O560"/>
  <c r="T560" s="1"/>
  <c r="Y560" s="1"/>
  <c r="N560"/>
  <c r="M560"/>
  <c r="R560" s="1"/>
  <c r="W560" s="1"/>
  <c r="Q559"/>
  <c r="V559" s="1"/>
  <c r="AA559" s="1"/>
  <c r="P559"/>
  <c r="U559" s="1"/>
  <c r="Z559" s="1"/>
  <c r="O559"/>
  <c r="N559"/>
  <c r="S559" s="1"/>
  <c r="X559" s="1"/>
  <c r="M559"/>
  <c r="R559" s="1"/>
  <c r="W559" s="1"/>
  <c r="Q558"/>
  <c r="V558" s="1"/>
  <c r="AA558" s="1"/>
  <c r="P558"/>
  <c r="O558"/>
  <c r="T558" s="1"/>
  <c r="Y558" s="1"/>
  <c r="N558"/>
  <c r="S558" s="1"/>
  <c r="X558" s="1"/>
  <c r="M558"/>
  <c r="Q557"/>
  <c r="P557"/>
  <c r="U557" s="1"/>
  <c r="Z557" s="1"/>
  <c r="O557"/>
  <c r="T557" s="1"/>
  <c r="Y557" s="1"/>
  <c r="N557"/>
  <c r="M557"/>
  <c r="Q556"/>
  <c r="V556" s="1"/>
  <c r="AA556" s="1"/>
  <c r="P556"/>
  <c r="U556" s="1"/>
  <c r="Z556" s="1"/>
  <c r="O556"/>
  <c r="N556"/>
  <c r="M556"/>
  <c r="R556" s="1"/>
  <c r="W556" s="1"/>
  <c r="Q555"/>
  <c r="V555" s="1"/>
  <c r="AA555" s="1"/>
  <c r="P555"/>
  <c r="O555"/>
  <c r="N555"/>
  <c r="S555" s="1"/>
  <c r="X555" s="1"/>
  <c r="M555"/>
  <c r="R555" s="1"/>
  <c r="W555" s="1"/>
  <c r="Q554"/>
  <c r="P554"/>
  <c r="O554"/>
  <c r="T554" s="1"/>
  <c r="Y554" s="1"/>
  <c r="N554"/>
  <c r="S554" s="1"/>
  <c r="X554" s="1"/>
  <c r="M554"/>
  <c r="R554" s="1"/>
  <c r="W554" s="1"/>
  <c r="Q553"/>
  <c r="P553"/>
  <c r="U553" s="1"/>
  <c r="Z553" s="1"/>
  <c r="O553"/>
  <c r="T553" s="1"/>
  <c r="Y553" s="1"/>
  <c r="N553"/>
  <c r="S553" s="1"/>
  <c r="X553" s="1"/>
  <c r="M553"/>
  <c r="R553" s="1"/>
  <c r="Q552"/>
  <c r="P552"/>
  <c r="U552" s="1"/>
  <c r="Z552" s="1"/>
  <c r="O552"/>
  <c r="T552" s="1"/>
  <c r="Y552" s="1"/>
  <c r="N552"/>
  <c r="S552" s="1"/>
  <c r="X552" s="1"/>
  <c r="M552"/>
  <c r="Q551"/>
  <c r="V551" s="1"/>
  <c r="AA551" s="1"/>
  <c r="P551"/>
  <c r="U551" s="1"/>
  <c r="Z551" s="1"/>
  <c r="O551"/>
  <c r="N551"/>
  <c r="M551"/>
  <c r="Q550"/>
  <c r="V550" s="1"/>
  <c r="AA550" s="1"/>
  <c r="P550"/>
  <c r="O550"/>
  <c r="N550"/>
  <c r="M550"/>
  <c r="Q549"/>
  <c r="V549" s="1"/>
  <c r="P549"/>
  <c r="U549" s="1"/>
  <c r="O549"/>
  <c r="N549"/>
  <c r="M549"/>
  <c r="R549" s="1"/>
  <c r="W549" s="1"/>
  <c r="Q548"/>
  <c r="V548" s="1"/>
  <c r="P548"/>
  <c r="O548"/>
  <c r="N548"/>
  <c r="S548" s="1"/>
  <c r="X548" s="1"/>
  <c r="M548"/>
  <c r="R548" s="1"/>
  <c r="W548" s="1"/>
  <c r="Q547"/>
  <c r="P547"/>
  <c r="O547"/>
  <c r="T547" s="1"/>
  <c r="Y547" s="1"/>
  <c r="N547"/>
  <c r="S547" s="1"/>
  <c r="X547" s="1"/>
  <c r="M547"/>
  <c r="R547" s="1"/>
  <c r="W547" s="1"/>
  <c r="Q546"/>
  <c r="P546"/>
  <c r="U546" s="1"/>
  <c r="Z546" s="1"/>
  <c r="O546"/>
  <c r="T546" s="1"/>
  <c r="Y546" s="1"/>
  <c r="N546"/>
  <c r="S546" s="1"/>
  <c r="M546"/>
  <c r="R546" s="1"/>
  <c r="W546" s="1"/>
  <c r="Q545"/>
  <c r="V545" s="1"/>
  <c r="AA545" s="1"/>
  <c r="P545"/>
  <c r="U545" s="1"/>
  <c r="Z545" s="1"/>
  <c r="O545"/>
  <c r="T545" s="1"/>
  <c r="N545"/>
  <c r="S545" s="1"/>
  <c r="X545" s="1"/>
  <c r="M545"/>
  <c r="Q544"/>
  <c r="V544" s="1"/>
  <c r="AA544" s="1"/>
  <c r="P544"/>
  <c r="U544" s="1"/>
  <c r="Z544" s="1"/>
  <c r="O544"/>
  <c r="T544" s="1"/>
  <c r="Y544" s="1"/>
  <c r="N544"/>
  <c r="M544"/>
  <c r="Q543"/>
  <c r="V543" s="1"/>
  <c r="P543"/>
  <c r="U543" s="1"/>
  <c r="Z543" s="1"/>
  <c r="O543"/>
  <c r="N543"/>
  <c r="M543"/>
  <c r="Q542"/>
  <c r="V542" s="1"/>
  <c r="AA542" s="1"/>
  <c r="P542"/>
  <c r="O542"/>
  <c r="N542"/>
  <c r="M542"/>
  <c r="Q541"/>
  <c r="V541" s="1"/>
  <c r="P541"/>
  <c r="O541"/>
  <c r="N541"/>
  <c r="M541"/>
  <c r="R541" s="1"/>
  <c r="W541" s="1"/>
  <c r="Q540"/>
  <c r="V540" s="1"/>
  <c r="P540"/>
  <c r="O540"/>
  <c r="N540"/>
  <c r="S540" s="1"/>
  <c r="X540" s="1"/>
  <c r="M540"/>
  <c r="R540" s="1"/>
  <c r="W540" s="1"/>
  <c r="Q539"/>
  <c r="P539"/>
  <c r="O539"/>
  <c r="T539" s="1"/>
  <c r="Y539" s="1"/>
  <c r="N539"/>
  <c r="S539" s="1"/>
  <c r="X539" s="1"/>
  <c r="M539"/>
  <c r="R539" s="1"/>
  <c r="Q538"/>
  <c r="P538"/>
  <c r="U538" s="1"/>
  <c r="Z538" s="1"/>
  <c r="O538"/>
  <c r="T538" s="1"/>
  <c r="Y538" s="1"/>
  <c r="N538"/>
  <c r="S538" s="1"/>
  <c r="X538" s="1"/>
  <c r="M538"/>
  <c r="R538" s="1"/>
  <c r="W538" s="1"/>
  <c r="Q537"/>
  <c r="P537"/>
  <c r="U537" s="1"/>
  <c r="Z537" s="1"/>
  <c r="O537"/>
  <c r="T537" s="1"/>
  <c r="Y537" s="1"/>
  <c r="N537"/>
  <c r="S537" s="1"/>
  <c r="X537" s="1"/>
  <c r="M537"/>
  <c r="R537" s="1"/>
  <c r="W537" s="1"/>
  <c r="Q536"/>
  <c r="V536" s="1"/>
  <c r="AA536" s="1"/>
  <c r="P536"/>
  <c r="U536" s="1"/>
  <c r="Z536" s="1"/>
  <c r="O536"/>
  <c r="T536" s="1"/>
  <c r="Y536" s="1"/>
  <c r="N536"/>
  <c r="S536" s="1"/>
  <c r="M536"/>
  <c r="Q535"/>
  <c r="V535" s="1"/>
  <c r="AA535" s="1"/>
  <c r="P535"/>
  <c r="U535" s="1"/>
  <c r="O535"/>
  <c r="T535" s="1"/>
  <c r="N535"/>
  <c r="M535"/>
  <c r="Q534"/>
  <c r="V534" s="1"/>
  <c r="P534"/>
  <c r="U534" s="1"/>
  <c r="O534"/>
  <c r="N534"/>
  <c r="M534"/>
  <c r="R534" s="1"/>
  <c r="W534" s="1"/>
  <c r="Q533"/>
  <c r="V533" s="1"/>
  <c r="P533"/>
  <c r="O533"/>
  <c r="N533"/>
  <c r="S533" s="1"/>
  <c r="X533" s="1"/>
  <c r="M533"/>
  <c r="R533" s="1"/>
  <c r="W533" s="1"/>
  <c r="Q532"/>
  <c r="P532"/>
  <c r="O532"/>
  <c r="T532" s="1"/>
  <c r="Y532" s="1"/>
  <c r="N532"/>
  <c r="S532" s="1"/>
  <c r="X532" s="1"/>
  <c r="M532"/>
  <c r="R532" s="1"/>
  <c r="W532" s="1"/>
  <c r="Q531"/>
  <c r="P531"/>
  <c r="U531" s="1"/>
  <c r="Z531" s="1"/>
  <c r="O531"/>
  <c r="T531" s="1"/>
  <c r="Y531" s="1"/>
  <c r="N531"/>
  <c r="S531" s="1"/>
  <c r="X531" s="1"/>
  <c r="M531"/>
  <c r="R531" s="1"/>
  <c r="W531" s="1"/>
  <c r="Q530"/>
  <c r="V530" s="1"/>
  <c r="AA530" s="1"/>
  <c r="P530"/>
  <c r="U530" s="1"/>
  <c r="Z530" s="1"/>
  <c r="O530"/>
  <c r="T530" s="1"/>
  <c r="Y530" s="1"/>
  <c r="N530"/>
  <c r="S530" s="1"/>
  <c r="X530" s="1"/>
  <c r="M530"/>
  <c r="R530" s="1"/>
  <c r="Q529"/>
  <c r="V529" s="1"/>
  <c r="AA529" s="1"/>
  <c r="P529"/>
  <c r="U529" s="1"/>
  <c r="Z529" s="1"/>
  <c r="O529"/>
  <c r="T529" s="1"/>
  <c r="Y529" s="1"/>
  <c r="N529"/>
  <c r="S529" s="1"/>
  <c r="M529"/>
  <c r="R529" s="1"/>
  <c r="Q528"/>
  <c r="V528" s="1"/>
  <c r="AA528" s="1"/>
  <c r="P528"/>
  <c r="U528" s="1"/>
  <c r="Z528" s="1"/>
  <c r="O528"/>
  <c r="T528" s="1"/>
  <c r="N528"/>
  <c r="S528" s="1"/>
  <c r="M528"/>
  <c r="Q527"/>
  <c r="V527" s="1"/>
  <c r="AA527" s="1"/>
  <c r="P527"/>
  <c r="U527" s="1"/>
  <c r="O527"/>
  <c r="T527" s="1"/>
  <c r="N527"/>
  <c r="M527"/>
  <c r="Q526"/>
  <c r="V526" s="1"/>
  <c r="P526"/>
  <c r="U526" s="1"/>
  <c r="O526"/>
  <c r="N526"/>
  <c r="M526"/>
  <c r="R526" s="1"/>
  <c r="W526" s="1"/>
  <c r="Q525"/>
  <c r="P525"/>
  <c r="O525"/>
  <c r="N525"/>
  <c r="S525" s="1"/>
  <c r="X525" s="1"/>
  <c r="M525"/>
  <c r="R525" s="1"/>
  <c r="W525" s="1"/>
  <c r="Q524"/>
  <c r="P524"/>
  <c r="O524"/>
  <c r="T524" s="1"/>
  <c r="Y524" s="1"/>
  <c r="N524"/>
  <c r="S524" s="1"/>
  <c r="X524" s="1"/>
  <c r="M524"/>
  <c r="R524" s="1"/>
  <c r="W524" s="1"/>
  <c r="Q523"/>
  <c r="P523"/>
  <c r="U523" s="1"/>
  <c r="Z523" s="1"/>
  <c r="O523"/>
  <c r="T523" s="1"/>
  <c r="Y523" s="1"/>
  <c r="N523"/>
  <c r="S523" s="1"/>
  <c r="X523" s="1"/>
  <c r="M523"/>
  <c r="R523" s="1"/>
  <c r="Q522"/>
  <c r="P522"/>
  <c r="U522" s="1"/>
  <c r="Z522" s="1"/>
  <c r="O522"/>
  <c r="T522" s="1"/>
  <c r="Y522" s="1"/>
  <c r="N522"/>
  <c r="S522" s="1"/>
  <c r="M522"/>
  <c r="R522" s="1"/>
  <c r="Q521"/>
  <c r="V521" s="1"/>
  <c r="AA521" s="1"/>
  <c r="P521"/>
  <c r="U521" s="1"/>
  <c r="Z521" s="1"/>
  <c r="O521"/>
  <c r="T521" s="1"/>
  <c r="Y521" s="1"/>
  <c r="N521"/>
  <c r="S521" s="1"/>
  <c r="X521" s="1"/>
  <c r="M521"/>
  <c r="Q520"/>
  <c r="V520" s="1"/>
  <c r="AA520" s="1"/>
  <c r="P520"/>
  <c r="U520" s="1"/>
  <c r="Z520" s="1"/>
  <c r="O520"/>
  <c r="T520" s="1"/>
  <c r="Y520" s="1"/>
  <c r="N520"/>
  <c r="M520"/>
  <c r="Q519"/>
  <c r="V519" s="1"/>
  <c r="AA519" s="1"/>
  <c r="P519"/>
  <c r="U519" s="1"/>
  <c r="Z519" s="1"/>
  <c r="O519"/>
  <c r="N519"/>
  <c r="M519"/>
  <c r="R519" s="1"/>
  <c r="W519" s="1"/>
  <c r="Q518"/>
  <c r="V518" s="1"/>
  <c r="AA518" s="1"/>
  <c r="P518"/>
  <c r="O518"/>
  <c r="N518"/>
  <c r="S518" s="1"/>
  <c r="X518" s="1"/>
  <c r="M518"/>
  <c r="R518" s="1"/>
  <c r="W518" s="1"/>
  <c r="Q517"/>
  <c r="P517"/>
  <c r="O517"/>
  <c r="T517" s="1"/>
  <c r="Y517" s="1"/>
  <c r="N517"/>
  <c r="S517" s="1"/>
  <c r="X517" s="1"/>
  <c r="M517"/>
  <c r="R517" s="1"/>
  <c r="W517" s="1"/>
  <c r="Q516"/>
  <c r="P516"/>
  <c r="U516" s="1"/>
  <c r="Z516" s="1"/>
  <c r="O516"/>
  <c r="T516" s="1"/>
  <c r="Y516" s="1"/>
  <c r="N516"/>
  <c r="S516" s="1"/>
  <c r="X516" s="1"/>
  <c r="M516"/>
  <c r="R516" s="1"/>
  <c r="Q515"/>
  <c r="V515" s="1"/>
  <c r="AA515" s="1"/>
  <c r="P515"/>
  <c r="U515" s="1"/>
  <c r="Z515" s="1"/>
  <c r="O515"/>
  <c r="T515" s="1"/>
  <c r="Y515" s="1"/>
  <c r="N515"/>
  <c r="M515"/>
  <c r="R515" s="1"/>
  <c r="W515" s="1"/>
  <c r="Q514"/>
  <c r="V514" s="1"/>
  <c r="AA514" s="1"/>
  <c r="P514"/>
  <c r="U514" s="1"/>
  <c r="Z514" s="1"/>
  <c r="O514"/>
  <c r="N514"/>
  <c r="S514" s="1"/>
  <c r="X514" s="1"/>
  <c r="M514"/>
  <c r="R514" s="1"/>
  <c r="W514" s="1"/>
  <c r="Q513"/>
  <c r="V513" s="1"/>
  <c r="AA513" s="1"/>
  <c r="P513"/>
  <c r="O513"/>
  <c r="T513" s="1"/>
  <c r="Y513" s="1"/>
  <c r="N513"/>
  <c r="S513" s="1"/>
  <c r="X513" s="1"/>
  <c r="M513"/>
  <c r="Q512"/>
  <c r="P512"/>
  <c r="U512" s="1"/>
  <c r="Z512" s="1"/>
  <c r="O512"/>
  <c r="T512" s="1"/>
  <c r="Y512" s="1"/>
  <c r="N512"/>
  <c r="M512"/>
  <c r="Q511"/>
  <c r="V511" s="1"/>
  <c r="AA511" s="1"/>
  <c r="P511"/>
  <c r="U511" s="1"/>
  <c r="Z511" s="1"/>
  <c r="O511"/>
  <c r="N511"/>
  <c r="M511"/>
  <c r="R511" s="1"/>
  <c r="W511" s="1"/>
  <c r="Q510"/>
  <c r="V510" s="1"/>
  <c r="AA510" s="1"/>
  <c r="P510"/>
  <c r="O510"/>
  <c r="N510"/>
  <c r="S510" s="1"/>
  <c r="X510" s="1"/>
  <c r="M510"/>
  <c r="R510" s="1"/>
  <c r="W510" s="1"/>
  <c r="Q509"/>
  <c r="P509"/>
  <c r="O509"/>
  <c r="T509" s="1"/>
  <c r="Y509" s="1"/>
  <c r="N509"/>
  <c r="S509" s="1"/>
  <c r="X509" s="1"/>
  <c r="M509"/>
  <c r="R509" s="1"/>
  <c r="W509" s="1"/>
  <c r="Q508"/>
  <c r="P508"/>
  <c r="U508" s="1"/>
  <c r="Z508" s="1"/>
  <c r="O508"/>
  <c r="T508" s="1"/>
  <c r="Y508" s="1"/>
  <c r="N508"/>
  <c r="S508" s="1"/>
  <c r="X508" s="1"/>
  <c r="M508"/>
  <c r="R508" s="1"/>
  <c r="Q507"/>
  <c r="P507"/>
  <c r="U507" s="1"/>
  <c r="Z507" s="1"/>
  <c r="O507"/>
  <c r="T507" s="1"/>
  <c r="Y507" s="1"/>
  <c r="N507"/>
  <c r="S507" s="1"/>
  <c r="X507" s="1"/>
  <c r="M507"/>
  <c r="Q506"/>
  <c r="V506" s="1"/>
  <c r="AA506" s="1"/>
  <c r="P506"/>
  <c r="U506" s="1"/>
  <c r="Z506" s="1"/>
  <c r="O506"/>
  <c r="T506" s="1"/>
  <c r="Y506" s="1"/>
  <c r="N506"/>
  <c r="S506" s="1"/>
  <c r="X506" s="1"/>
  <c r="M506"/>
  <c r="Q505"/>
  <c r="V505" s="1"/>
  <c r="AA505" s="1"/>
  <c r="P505"/>
  <c r="U505" s="1"/>
  <c r="Z505" s="1"/>
  <c r="O505"/>
  <c r="T505" s="1"/>
  <c r="Y505" s="1"/>
  <c r="N505"/>
  <c r="M505"/>
  <c r="Q504"/>
  <c r="V504" s="1"/>
  <c r="AA504" s="1"/>
  <c r="P504"/>
  <c r="U504" s="1"/>
  <c r="Z504" s="1"/>
  <c r="O504"/>
  <c r="N504"/>
  <c r="M504"/>
  <c r="R504" s="1"/>
  <c r="W504" s="1"/>
  <c r="Q503"/>
  <c r="V503" s="1"/>
  <c r="AA503" s="1"/>
  <c r="P503"/>
  <c r="O503"/>
  <c r="N503"/>
  <c r="S503" s="1"/>
  <c r="X503" s="1"/>
  <c r="M503"/>
  <c r="R503" s="1"/>
  <c r="W503" s="1"/>
  <c r="Q502"/>
  <c r="P502"/>
  <c r="O502"/>
  <c r="T502" s="1"/>
  <c r="Y502" s="1"/>
  <c r="N502"/>
  <c r="S502" s="1"/>
  <c r="X502" s="1"/>
  <c r="M502"/>
  <c r="R502" s="1"/>
  <c r="W502" s="1"/>
  <c r="Q501"/>
  <c r="P501"/>
  <c r="U501" s="1"/>
  <c r="Z501" s="1"/>
  <c r="O501"/>
  <c r="T501" s="1"/>
  <c r="Y501" s="1"/>
  <c r="N501"/>
  <c r="S501" s="1"/>
  <c r="X501" s="1"/>
  <c r="M501"/>
  <c r="Q500"/>
  <c r="V500" s="1"/>
  <c r="AA500" s="1"/>
  <c r="P500"/>
  <c r="U500" s="1"/>
  <c r="Z500" s="1"/>
  <c r="O500"/>
  <c r="T500" s="1"/>
  <c r="Y500" s="1"/>
  <c r="N500"/>
  <c r="M500"/>
  <c r="R500" s="1"/>
  <c r="W500" s="1"/>
  <c r="Q499"/>
  <c r="V499" s="1"/>
  <c r="AA499" s="1"/>
  <c r="P499"/>
  <c r="U499" s="1"/>
  <c r="Z499" s="1"/>
  <c r="O499"/>
  <c r="T499" s="1"/>
  <c r="N499"/>
  <c r="S499" s="1"/>
  <c r="X499" s="1"/>
  <c r="M499"/>
  <c r="R499" s="1"/>
  <c r="W499" s="1"/>
  <c r="Q498"/>
  <c r="V498" s="1"/>
  <c r="AA498" s="1"/>
  <c r="P498"/>
  <c r="U498" s="1"/>
  <c r="O498"/>
  <c r="T498" s="1"/>
  <c r="Y498" s="1"/>
  <c r="N498"/>
  <c r="S498" s="1"/>
  <c r="X498" s="1"/>
  <c r="M498"/>
  <c r="Q497"/>
  <c r="V497" s="1"/>
  <c r="P497"/>
  <c r="U497" s="1"/>
  <c r="Z497" s="1"/>
  <c r="O497"/>
  <c r="T497" s="1"/>
  <c r="Y497" s="1"/>
  <c r="N497"/>
  <c r="M497"/>
  <c r="Q496"/>
  <c r="V496" s="1"/>
  <c r="AA496" s="1"/>
  <c r="P496"/>
  <c r="U496" s="1"/>
  <c r="Z496" s="1"/>
  <c r="O496"/>
  <c r="N496"/>
  <c r="M496"/>
  <c r="R496" s="1"/>
  <c r="W496" s="1"/>
  <c r="Q495"/>
  <c r="V495" s="1"/>
  <c r="AA495" s="1"/>
  <c r="P495"/>
  <c r="O495"/>
  <c r="N495"/>
  <c r="S495" s="1"/>
  <c r="X495" s="1"/>
  <c r="M495"/>
  <c r="R495" s="1"/>
  <c r="W495" s="1"/>
  <c r="Q494"/>
  <c r="P494"/>
  <c r="O494"/>
  <c r="T494" s="1"/>
  <c r="Y494" s="1"/>
  <c r="N494"/>
  <c r="S494" s="1"/>
  <c r="X494" s="1"/>
  <c r="M494"/>
  <c r="R494" s="1"/>
  <c r="W494" s="1"/>
  <c r="Q493"/>
  <c r="P493"/>
  <c r="U493" s="1"/>
  <c r="Z493" s="1"/>
  <c r="O493"/>
  <c r="T493" s="1"/>
  <c r="Y493" s="1"/>
  <c r="N493"/>
  <c r="S493" s="1"/>
  <c r="X493" s="1"/>
  <c r="M493"/>
  <c r="Q492"/>
  <c r="P492"/>
  <c r="U492" s="1"/>
  <c r="Z492" s="1"/>
  <c r="O492"/>
  <c r="T492" s="1"/>
  <c r="Y492" s="1"/>
  <c r="N492"/>
  <c r="S492" s="1"/>
  <c r="X492" s="1"/>
  <c r="M492"/>
  <c r="R492" s="1"/>
  <c r="Q491"/>
  <c r="V491" s="1"/>
  <c r="AA491" s="1"/>
  <c r="P491"/>
  <c r="U491" s="1"/>
  <c r="Z491" s="1"/>
  <c r="O491"/>
  <c r="T491" s="1"/>
  <c r="N491"/>
  <c r="S491" s="1"/>
  <c r="X491" s="1"/>
  <c r="M491"/>
  <c r="Q490"/>
  <c r="V490" s="1"/>
  <c r="AA490" s="1"/>
  <c r="P490"/>
  <c r="U490" s="1"/>
  <c r="Z490" s="1"/>
  <c r="O490"/>
  <c r="T490" s="1"/>
  <c r="Y490" s="1"/>
  <c r="N490"/>
  <c r="M490"/>
  <c r="Q489"/>
  <c r="V489" s="1"/>
  <c r="P489"/>
  <c r="U489" s="1"/>
  <c r="O489"/>
  <c r="N489"/>
  <c r="M489"/>
  <c r="R489" s="1"/>
  <c r="W489" s="1"/>
  <c r="Q488"/>
  <c r="P488"/>
  <c r="O488"/>
  <c r="N488"/>
  <c r="S488" s="1"/>
  <c r="X488" s="1"/>
  <c r="M488"/>
  <c r="R488" s="1"/>
  <c r="W488" s="1"/>
  <c r="Q487"/>
  <c r="P487"/>
  <c r="O487"/>
  <c r="T487" s="1"/>
  <c r="Y487" s="1"/>
  <c r="N487"/>
  <c r="S487" s="1"/>
  <c r="X487" s="1"/>
  <c r="M487"/>
  <c r="R487" s="1"/>
  <c r="W487" s="1"/>
  <c r="Q486"/>
  <c r="P486"/>
  <c r="U486" s="1"/>
  <c r="Z486" s="1"/>
  <c r="O486"/>
  <c r="T486" s="1"/>
  <c r="Y486" s="1"/>
  <c r="N486"/>
  <c r="S486" s="1"/>
  <c r="X486" s="1"/>
  <c r="M486"/>
  <c r="R486" s="1"/>
  <c r="W486" s="1"/>
  <c r="Q485"/>
  <c r="V485" s="1"/>
  <c r="AA485" s="1"/>
  <c r="P485"/>
  <c r="U485" s="1"/>
  <c r="Z485" s="1"/>
  <c r="O485"/>
  <c r="T485" s="1"/>
  <c r="Y485" s="1"/>
  <c r="N485"/>
  <c r="S485" s="1"/>
  <c r="X485" s="1"/>
  <c r="M485"/>
  <c r="R485" s="1"/>
  <c r="Q484"/>
  <c r="V484" s="1"/>
  <c r="AA484" s="1"/>
  <c r="P484"/>
  <c r="U484" s="1"/>
  <c r="Z484" s="1"/>
  <c r="O484"/>
  <c r="T484" s="1"/>
  <c r="Y484" s="1"/>
  <c r="N484"/>
  <c r="S484" s="1"/>
  <c r="M484"/>
  <c r="R484" s="1"/>
  <c r="Q483"/>
  <c r="V483" s="1"/>
  <c r="AA483" s="1"/>
  <c r="P483"/>
  <c r="U483" s="1"/>
  <c r="Z483" s="1"/>
  <c r="O483"/>
  <c r="T483" s="1"/>
  <c r="N483"/>
  <c r="S483" s="1"/>
  <c r="M483"/>
  <c r="Q482"/>
  <c r="V482" s="1"/>
  <c r="AA482" s="1"/>
  <c r="P482"/>
  <c r="U482" s="1"/>
  <c r="O482"/>
  <c r="T482" s="1"/>
  <c r="N482"/>
  <c r="M482"/>
  <c r="Q481"/>
  <c r="P481"/>
  <c r="U481" s="1"/>
  <c r="O481"/>
  <c r="N481"/>
  <c r="M481"/>
  <c r="R481" s="1"/>
  <c r="W481" s="1"/>
  <c r="Q480"/>
  <c r="V480" s="1"/>
  <c r="P480"/>
  <c r="O480"/>
  <c r="N480"/>
  <c r="S480" s="1"/>
  <c r="X480" s="1"/>
  <c r="M480"/>
  <c r="R480" s="1"/>
  <c r="W480" s="1"/>
  <c r="Q479"/>
  <c r="P479"/>
  <c r="O479"/>
  <c r="T479" s="1"/>
  <c r="Y479" s="1"/>
  <c r="N479"/>
  <c r="S479" s="1"/>
  <c r="X479" s="1"/>
  <c r="M479"/>
  <c r="R479" s="1"/>
  <c r="W479" s="1"/>
  <c r="Q478"/>
  <c r="P478"/>
  <c r="U478" s="1"/>
  <c r="Z478" s="1"/>
  <c r="O478"/>
  <c r="T478" s="1"/>
  <c r="Y478" s="1"/>
  <c r="N478"/>
  <c r="S478" s="1"/>
  <c r="X478" s="1"/>
  <c r="M478"/>
  <c r="R478" s="1"/>
  <c r="W478" s="1"/>
  <c r="Q477"/>
  <c r="P477"/>
  <c r="U477" s="1"/>
  <c r="Z477" s="1"/>
  <c r="O477"/>
  <c r="T477" s="1"/>
  <c r="Y477" s="1"/>
  <c r="N477"/>
  <c r="S477" s="1"/>
  <c r="X477" s="1"/>
  <c r="M477"/>
  <c r="R477" s="1"/>
  <c r="W477" s="1"/>
  <c r="Q475"/>
  <c r="V475" s="1"/>
  <c r="AA475" s="1"/>
  <c r="P475"/>
  <c r="U475" s="1"/>
  <c r="Z475" s="1"/>
  <c r="O475"/>
  <c r="T475" s="1"/>
  <c r="Y475" s="1"/>
  <c r="N475"/>
  <c r="M475"/>
  <c r="R475" s="1"/>
  <c r="Q474"/>
  <c r="V474" s="1"/>
  <c r="AA474" s="1"/>
  <c r="P474"/>
  <c r="U474" s="1"/>
  <c r="Z474" s="1"/>
  <c r="O474"/>
  <c r="T474" s="1"/>
  <c r="Y474" s="1"/>
  <c r="N474"/>
  <c r="S474" s="1"/>
  <c r="X474" s="1"/>
  <c r="M474"/>
  <c r="R474" s="1"/>
  <c r="W474" s="1"/>
  <c r="Q473"/>
  <c r="V473" s="1"/>
  <c r="AA473" s="1"/>
  <c r="P473"/>
  <c r="U473" s="1"/>
  <c r="Z473" s="1"/>
  <c r="O473"/>
  <c r="T473" s="1"/>
  <c r="Y473" s="1"/>
  <c r="N473"/>
  <c r="S473" s="1"/>
  <c r="X473" s="1"/>
  <c r="M473"/>
  <c r="R473" s="1"/>
  <c r="W473" s="1"/>
  <c r="Q472"/>
  <c r="V472" s="1"/>
  <c r="AA472" s="1"/>
  <c r="P472"/>
  <c r="U472" s="1"/>
  <c r="Z472" s="1"/>
  <c r="O472"/>
  <c r="N472"/>
  <c r="S472" s="1"/>
  <c r="X472" s="1"/>
  <c r="M472"/>
  <c r="R472" s="1"/>
  <c r="W472" s="1"/>
  <c r="Q471"/>
  <c r="V471" s="1"/>
  <c r="AA471" s="1"/>
  <c r="P471"/>
  <c r="U471" s="1"/>
  <c r="Z471" s="1"/>
  <c r="O471"/>
  <c r="T471" s="1"/>
  <c r="Y471" s="1"/>
  <c r="N471"/>
  <c r="S471" s="1"/>
  <c r="X471" s="1"/>
  <c r="M471"/>
  <c r="R471" s="1"/>
  <c r="W471" s="1"/>
  <c r="Q470"/>
  <c r="V470" s="1"/>
  <c r="AA470" s="1"/>
  <c r="P470"/>
  <c r="U470" s="1"/>
  <c r="Z470" s="1"/>
  <c r="O470"/>
  <c r="T470" s="1"/>
  <c r="Y470" s="1"/>
  <c r="N470"/>
  <c r="S470" s="1"/>
  <c r="X470" s="1"/>
  <c r="M470"/>
  <c r="R470" s="1"/>
  <c r="W470" s="1"/>
  <c r="Q469"/>
  <c r="V469" s="1"/>
  <c r="AA469" s="1"/>
  <c r="P469"/>
  <c r="U469" s="1"/>
  <c r="Z469" s="1"/>
  <c r="O469"/>
  <c r="T469" s="1"/>
  <c r="Y469" s="1"/>
  <c r="N469"/>
  <c r="S469" s="1"/>
  <c r="X469" s="1"/>
  <c r="M469"/>
  <c r="R469" s="1"/>
  <c r="W469" s="1"/>
  <c r="Q468"/>
  <c r="V468" s="1"/>
  <c r="AA468" s="1"/>
  <c r="P468"/>
  <c r="U468" s="1"/>
  <c r="Z468" s="1"/>
  <c r="O468"/>
  <c r="T468" s="1"/>
  <c r="Y468" s="1"/>
  <c r="N468"/>
  <c r="S468" s="1"/>
  <c r="X468" s="1"/>
  <c r="M468"/>
  <c r="R468" s="1"/>
  <c r="W468" s="1"/>
  <c r="Q467"/>
  <c r="V467" s="1"/>
  <c r="AA467" s="1"/>
  <c r="P467"/>
  <c r="O467"/>
  <c r="T467" s="1"/>
  <c r="Y467" s="1"/>
  <c r="N467"/>
  <c r="S467" s="1"/>
  <c r="X467" s="1"/>
  <c r="M467"/>
  <c r="Q466"/>
  <c r="P466"/>
  <c r="U466" s="1"/>
  <c r="Z466" s="1"/>
  <c r="O466"/>
  <c r="T466" s="1"/>
  <c r="Y466" s="1"/>
  <c r="N466"/>
  <c r="M466"/>
  <c r="Q465"/>
  <c r="V465" s="1"/>
  <c r="AA465" s="1"/>
  <c r="P465"/>
  <c r="U465" s="1"/>
  <c r="Z465" s="1"/>
  <c r="O465"/>
  <c r="N465"/>
  <c r="M465"/>
  <c r="R465" s="1"/>
  <c r="W465" s="1"/>
  <c r="Q464"/>
  <c r="V464" s="1"/>
  <c r="AA464" s="1"/>
  <c r="P464"/>
  <c r="O464"/>
  <c r="N464"/>
  <c r="S464" s="1"/>
  <c r="X464" s="1"/>
  <c r="M464"/>
  <c r="R464" s="1"/>
  <c r="W464" s="1"/>
  <c r="Q463"/>
  <c r="P463"/>
  <c r="O463"/>
  <c r="T463" s="1"/>
  <c r="Y463" s="1"/>
  <c r="N463"/>
  <c r="S463" s="1"/>
  <c r="X463" s="1"/>
  <c r="M463"/>
  <c r="R463" s="1"/>
  <c r="W463" s="1"/>
  <c r="Q462"/>
  <c r="P462"/>
  <c r="U462" s="1"/>
  <c r="Z462" s="1"/>
  <c r="O462"/>
  <c r="T462" s="1"/>
  <c r="Y462" s="1"/>
  <c r="N462"/>
  <c r="S462" s="1"/>
  <c r="X462" s="1"/>
  <c r="M462"/>
  <c r="R462" s="1"/>
  <c r="Q461"/>
  <c r="V461" s="1"/>
  <c r="AA461" s="1"/>
  <c r="P461"/>
  <c r="U461" s="1"/>
  <c r="Z461" s="1"/>
  <c r="O461"/>
  <c r="T461" s="1"/>
  <c r="Y461" s="1"/>
  <c r="N461"/>
  <c r="M461"/>
  <c r="R461" s="1"/>
  <c r="W461" s="1"/>
  <c r="Q460"/>
  <c r="V460" s="1"/>
  <c r="AA460" s="1"/>
  <c r="P460"/>
  <c r="U460" s="1"/>
  <c r="Z460" s="1"/>
  <c r="O460"/>
  <c r="N460"/>
  <c r="S460" s="1"/>
  <c r="X460" s="1"/>
  <c r="M460"/>
  <c r="R460" s="1"/>
  <c r="W460" s="1"/>
  <c r="Q459"/>
  <c r="V459" s="1"/>
  <c r="AA459" s="1"/>
  <c r="P459"/>
  <c r="O459"/>
  <c r="T459" s="1"/>
  <c r="Y459" s="1"/>
  <c r="N459"/>
  <c r="S459" s="1"/>
  <c r="X459" s="1"/>
  <c r="M459"/>
  <c r="Q458"/>
  <c r="V458" s="1"/>
  <c r="P458"/>
  <c r="U458" s="1"/>
  <c r="Z458" s="1"/>
  <c r="O458"/>
  <c r="T458" s="1"/>
  <c r="Y458" s="1"/>
  <c r="N458"/>
  <c r="M458"/>
  <c r="Q457"/>
  <c r="V457" s="1"/>
  <c r="AA457" s="1"/>
  <c r="P457"/>
  <c r="U457" s="1"/>
  <c r="Z457" s="1"/>
  <c r="O457"/>
  <c r="N457"/>
  <c r="M457"/>
  <c r="R457" s="1"/>
  <c r="W457" s="1"/>
  <c r="Q456"/>
  <c r="V456" s="1"/>
  <c r="AA456" s="1"/>
  <c r="P456"/>
  <c r="O456"/>
  <c r="N456"/>
  <c r="S456" s="1"/>
  <c r="X456" s="1"/>
  <c r="M456"/>
  <c r="R456" s="1"/>
  <c r="W456" s="1"/>
  <c r="Q455"/>
  <c r="P455"/>
  <c r="O455"/>
  <c r="T455" s="1"/>
  <c r="Y455" s="1"/>
  <c r="N455"/>
  <c r="S455" s="1"/>
  <c r="X455" s="1"/>
  <c r="M455"/>
  <c r="R455" s="1"/>
  <c r="W455" s="1"/>
  <c r="Q454"/>
  <c r="P454"/>
  <c r="U454" s="1"/>
  <c r="Z454" s="1"/>
  <c r="O454"/>
  <c r="T454" s="1"/>
  <c r="Y454" s="1"/>
  <c r="N454"/>
  <c r="S454" s="1"/>
  <c r="X454" s="1"/>
  <c r="M454"/>
  <c r="Q453"/>
  <c r="P453"/>
  <c r="U453" s="1"/>
  <c r="Z453" s="1"/>
  <c r="O453"/>
  <c r="T453" s="1"/>
  <c r="Y453" s="1"/>
  <c r="N453"/>
  <c r="S453" s="1"/>
  <c r="X453" s="1"/>
  <c r="M453"/>
  <c r="Q452"/>
  <c r="V452" s="1"/>
  <c r="AA452" s="1"/>
  <c r="P452"/>
  <c r="U452" s="1"/>
  <c r="O452"/>
  <c r="T452" s="1"/>
  <c r="Y452" s="1"/>
  <c r="N452"/>
  <c r="S452" s="1"/>
  <c r="X452" s="1"/>
  <c r="M452"/>
  <c r="Q451"/>
  <c r="V451" s="1"/>
  <c r="P451"/>
  <c r="U451" s="1"/>
  <c r="Z451" s="1"/>
  <c r="O451"/>
  <c r="T451" s="1"/>
  <c r="Y451" s="1"/>
  <c r="N451"/>
  <c r="M451"/>
  <c r="Q450"/>
  <c r="V450" s="1"/>
  <c r="AA450" s="1"/>
  <c r="P450"/>
  <c r="U450" s="1"/>
  <c r="Z450" s="1"/>
  <c r="O450"/>
  <c r="N450"/>
  <c r="M450"/>
  <c r="R450" s="1"/>
  <c r="W450" s="1"/>
  <c r="Q449"/>
  <c r="V449" s="1"/>
  <c r="AA449" s="1"/>
  <c r="P449"/>
  <c r="O449"/>
  <c r="N449"/>
  <c r="S449" s="1"/>
  <c r="X449" s="1"/>
  <c r="M449"/>
  <c r="R449" s="1"/>
  <c r="W449" s="1"/>
  <c r="Q448"/>
  <c r="P448"/>
  <c r="O448"/>
  <c r="T448" s="1"/>
  <c r="Y448" s="1"/>
  <c r="N448"/>
  <c r="S448" s="1"/>
  <c r="X448" s="1"/>
  <c r="M448"/>
  <c r="R448" s="1"/>
  <c r="W448" s="1"/>
  <c r="Q447"/>
  <c r="P447"/>
  <c r="U447" s="1"/>
  <c r="Z447" s="1"/>
  <c r="O447"/>
  <c r="T447" s="1"/>
  <c r="Y447" s="1"/>
  <c r="N447"/>
  <c r="S447" s="1"/>
  <c r="X447" s="1"/>
  <c r="M447"/>
  <c r="Q446"/>
  <c r="V446" s="1"/>
  <c r="AA446" s="1"/>
  <c r="P446"/>
  <c r="U446" s="1"/>
  <c r="Z446" s="1"/>
  <c r="O446"/>
  <c r="T446" s="1"/>
  <c r="Y446" s="1"/>
  <c r="N446"/>
  <c r="S446" s="1"/>
  <c r="M446"/>
  <c r="R446" s="1"/>
  <c r="W446" s="1"/>
  <c r="Q445"/>
  <c r="V445" s="1"/>
  <c r="AA445" s="1"/>
  <c r="P445"/>
  <c r="U445" s="1"/>
  <c r="Z445" s="1"/>
  <c r="O445"/>
  <c r="T445" s="1"/>
  <c r="N445"/>
  <c r="S445" s="1"/>
  <c r="M445"/>
  <c r="R445" s="1"/>
  <c r="W445" s="1"/>
  <c r="Q444"/>
  <c r="V444" s="1"/>
  <c r="AA444" s="1"/>
  <c r="P444"/>
  <c r="U444" s="1"/>
  <c r="O444"/>
  <c r="T444" s="1"/>
  <c r="N444"/>
  <c r="S444" s="1"/>
  <c r="X444" s="1"/>
  <c r="M444"/>
  <c r="Q443"/>
  <c r="V443" s="1"/>
  <c r="P443"/>
  <c r="U443" s="1"/>
  <c r="O443"/>
  <c r="T443" s="1"/>
  <c r="Y443" s="1"/>
  <c r="N443"/>
  <c r="M443"/>
  <c r="Q442"/>
  <c r="V442" s="1"/>
  <c r="P442"/>
  <c r="U442" s="1"/>
  <c r="Z442" s="1"/>
  <c r="O442"/>
  <c r="N442"/>
  <c r="M442"/>
  <c r="R442" s="1"/>
  <c r="W442" s="1"/>
  <c r="Q441"/>
  <c r="V441" s="1"/>
  <c r="AA441" s="1"/>
  <c r="P441"/>
  <c r="O441"/>
  <c r="N441"/>
  <c r="S441" s="1"/>
  <c r="M441"/>
  <c r="R441" s="1"/>
  <c r="W441" s="1"/>
  <c r="Q440"/>
  <c r="P440"/>
  <c r="O440"/>
  <c r="T440" s="1"/>
  <c r="N440"/>
  <c r="S440" s="1"/>
  <c r="X440" s="1"/>
  <c r="M440"/>
  <c r="R440" s="1"/>
  <c r="W440" s="1"/>
  <c r="Q439"/>
  <c r="P439"/>
  <c r="U439" s="1"/>
  <c r="O439"/>
  <c r="T439" s="1"/>
  <c r="Y439" s="1"/>
  <c r="N439"/>
  <c r="S439" s="1"/>
  <c r="X439" s="1"/>
  <c r="M439"/>
  <c r="Q438"/>
  <c r="P438"/>
  <c r="U438" s="1"/>
  <c r="O438"/>
  <c r="T438" s="1"/>
  <c r="Y438" s="1"/>
  <c r="N438"/>
  <c r="S438" s="1"/>
  <c r="X438" s="1"/>
  <c r="M438"/>
  <c r="R438" s="1"/>
  <c r="Q437"/>
  <c r="V437" s="1"/>
  <c r="AA437" s="1"/>
  <c r="P437"/>
  <c r="U437" s="1"/>
  <c r="Z437" s="1"/>
  <c r="O437"/>
  <c r="T437" s="1"/>
  <c r="N437"/>
  <c r="S437" s="1"/>
  <c r="M437"/>
  <c r="Q436"/>
  <c r="V436" s="1"/>
  <c r="AA436" s="1"/>
  <c r="P436"/>
  <c r="U436" s="1"/>
  <c r="O436"/>
  <c r="T436" s="1"/>
  <c r="N436"/>
  <c r="M436"/>
  <c r="Q435"/>
  <c r="P435"/>
  <c r="U435" s="1"/>
  <c r="Z435" s="1"/>
  <c r="O435"/>
  <c r="N435"/>
  <c r="M435"/>
  <c r="R435" s="1"/>
  <c r="W435" s="1"/>
  <c r="Q434"/>
  <c r="V434" s="1"/>
  <c r="AA434" s="1"/>
  <c r="P434"/>
  <c r="O434"/>
  <c r="N434"/>
  <c r="S434" s="1"/>
  <c r="X434" s="1"/>
  <c r="M434"/>
  <c r="R434" s="1"/>
  <c r="W434" s="1"/>
  <c r="Q433"/>
  <c r="P433"/>
  <c r="O433"/>
  <c r="T433" s="1"/>
  <c r="Y433" s="1"/>
  <c r="N433"/>
  <c r="S433" s="1"/>
  <c r="X433" s="1"/>
  <c r="M433"/>
  <c r="R433" s="1"/>
  <c r="Q432"/>
  <c r="P432"/>
  <c r="U432" s="1"/>
  <c r="Z432" s="1"/>
  <c r="O432"/>
  <c r="T432" s="1"/>
  <c r="Y432" s="1"/>
  <c r="N432"/>
  <c r="S432" s="1"/>
  <c r="M432"/>
  <c r="R432" s="1"/>
  <c r="W432" s="1"/>
  <c r="Q431"/>
  <c r="V431" s="1"/>
  <c r="AA431" s="1"/>
  <c r="P431"/>
  <c r="U431" s="1"/>
  <c r="Z431" s="1"/>
  <c r="O431"/>
  <c r="T431" s="1"/>
  <c r="N431"/>
  <c r="M431"/>
  <c r="Q430"/>
  <c r="V430" s="1"/>
  <c r="AA430" s="1"/>
  <c r="P430"/>
  <c r="U430" s="1"/>
  <c r="O430"/>
  <c r="N430"/>
  <c r="S430" s="1"/>
  <c r="M430"/>
  <c r="R430" s="1"/>
  <c r="Q429"/>
  <c r="V429" s="1"/>
  <c r="P429"/>
  <c r="U429" s="1"/>
  <c r="O429"/>
  <c r="T429" s="1"/>
  <c r="N429"/>
  <c r="S429" s="1"/>
  <c r="M429"/>
  <c r="Q428"/>
  <c r="V428" s="1"/>
  <c r="P428"/>
  <c r="U428" s="1"/>
  <c r="O428"/>
  <c r="T428" s="1"/>
  <c r="N428"/>
  <c r="M428"/>
  <c r="Q427"/>
  <c r="V427" s="1"/>
  <c r="P427"/>
  <c r="U427" s="1"/>
  <c r="O427"/>
  <c r="N427"/>
  <c r="M427"/>
  <c r="R427" s="1"/>
  <c r="W427" s="1"/>
  <c r="Q426"/>
  <c r="P426"/>
  <c r="O426"/>
  <c r="N426"/>
  <c r="S426" s="1"/>
  <c r="X426" s="1"/>
  <c r="M426"/>
  <c r="R426" s="1"/>
  <c r="W426" s="1"/>
  <c r="Q425"/>
  <c r="P425"/>
  <c r="O425"/>
  <c r="T425" s="1"/>
  <c r="Y425" s="1"/>
  <c r="N425"/>
  <c r="S425" s="1"/>
  <c r="X425" s="1"/>
  <c r="M425"/>
  <c r="R425" s="1"/>
  <c r="W425" s="1"/>
  <c r="Q424"/>
  <c r="P424"/>
  <c r="U424" s="1"/>
  <c r="Z424" s="1"/>
  <c r="O424"/>
  <c r="T424" s="1"/>
  <c r="Y424" s="1"/>
  <c r="N424"/>
  <c r="S424" s="1"/>
  <c r="M424"/>
  <c r="Q423"/>
  <c r="P423"/>
  <c r="U423" s="1"/>
  <c r="Z423" s="1"/>
  <c r="O423"/>
  <c r="T423" s="1"/>
  <c r="Y423" s="1"/>
  <c r="N423"/>
  <c r="S423" s="1"/>
  <c r="M423"/>
  <c r="Q422"/>
  <c r="V422" s="1"/>
  <c r="AA422" s="1"/>
  <c r="P422"/>
  <c r="U422" s="1"/>
  <c r="Z422" s="1"/>
  <c r="O422"/>
  <c r="T422" s="1"/>
  <c r="Y422" s="1"/>
  <c r="N422"/>
  <c r="S422" s="1"/>
  <c r="X422" s="1"/>
  <c r="M422"/>
  <c r="Q421"/>
  <c r="V421" s="1"/>
  <c r="AA421" s="1"/>
  <c r="P421"/>
  <c r="U421" s="1"/>
  <c r="Z421" s="1"/>
  <c r="O421"/>
  <c r="T421" s="1"/>
  <c r="Y421" s="1"/>
  <c r="N421"/>
  <c r="M421"/>
  <c r="Q420"/>
  <c r="V420" s="1"/>
  <c r="AA420" s="1"/>
  <c r="P420"/>
  <c r="U420" s="1"/>
  <c r="Z420" s="1"/>
  <c r="O420"/>
  <c r="N420"/>
  <c r="M420"/>
  <c r="R420" s="1"/>
  <c r="W420" s="1"/>
  <c r="Q419"/>
  <c r="V419" s="1"/>
  <c r="AA419" s="1"/>
  <c r="P419"/>
  <c r="O419"/>
  <c r="N419"/>
  <c r="S419" s="1"/>
  <c r="X419" s="1"/>
  <c r="M419"/>
  <c r="R419" s="1"/>
  <c r="W419" s="1"/>
  <c r="Q418"/>
  <c r="P418"/>
  <c r="O418"/>
  <c r="T418" s="1"/>
  <c r="Y418" s="1"/>
  <c r="N418"/>
  <c r="S418" s="1"/>
  <c r="X418" s="1"/>
  <c r="M418"/>
  <c r="R418" s="1"/>
  <c r="W418" s="1"/>
  <c r="Q417"/>
  <c r="P417"/>
  <c r="U417" s="1"/>
  <c r="Z417" s="1"/>
  <c r="O417"/>
  <c r="T417" s="1"/>
  <c r="Y417" s="1"/>
  <c r="N417"/>
  <c r="S417" s="1"/>
  <c r="X417" s="1"/>
  <c r="M417"/>
  <c r="Q416"/>
  <c r="V416" s="1"/>
  <c r="AA416" s="1"/>
  <c r="P416"/>
  <c r="U416" s="1"/>
  <c r="Z416" s="1"/>
  <c r="O416"/>
  <c r="T416" s="1"/>
  <c r="Y416" s="1"/>
  <c r="N416"/>
  <c r="M416"/>
  <c r="R416" s="1"/>
  <c r="W416" s="1"/>
  <c r="Q415"/>
  <c r="V415" s="1"/>
  <c r="AA415" s="1"/>
  <c r="P415"/>
  <c r="U415" s="1"/>
  <c r="Z415" s="1"/>
  <c r="O415"/>
  <c r="N415"/>
  <c r="S415" s="1"/>
  <c r="X415" s="1"/>
  <c r="M415"/>
  <c r="R415" s="1"/>
  <c r="W415" s="1"/>
  <c r="Q414"/>
  <c r="V414" s="1"/>
  <c r="AA414" s="1"/>
  <c r="P414"/>
  <c r="U414" s="1"/>
  <c r="O414"/>
  <c r="T414" s="1"/>
  <c r="Y414" s="1"/>
  <c r="N414"/>
  <c r="S414" s="1"/>
  <c r="X414" s="1"/>
  <c r="M414"/>
  <c r="Q413"/>
  <c r="V413" s="1"/>
  <c r="P413"/>
  <c r="U413" s="1"/>
  <c r="Z413" s="1"/>
  <c r="O413"/>
  <c r="T413" s="1"/>
  <c r="Y413" s="1"/>
  <c r="N413"/>
  <c r="M413"/>
  <c r="Q412"/>
  <c r="V412" s="1"/>
  <c r="AA412" s="1"/>
  <c r="P412"/>
  <c r="U412" s="1"/>
  <c r="Z412" s="1"/>
  <c r="O412"/>
  <c r="N412"/>
  <c r="M412"/>
  <c r="R412" s="1"/>
  <c r="W412" s="1"/>
  <c r="Q411"/>
  <c r="V411" s="1"/>
  <c r="AA411" s="1"/>
  <c r="P411"/>
  <c r="O411"/>
  <c r="N411"/>
  <c r="S411" s="1"/>
  <c r="X411" s="1"/>
  <c r="M411"/>
  <c r="R411" s="1"/>
  <c r="W411" s="1"/>
  <c r="Q410"/>
  <c r="P410"/>
  <c r="O410"/>
  <c r="T410" s="1"/>
  <c r="Y410" s="1"/>
  <c r="N410"/>
  <c r="S410" s="1"/>
  <c r="X410" s="1"/>
  <c r="M410"/>
  <c r="R410" s="1"/>
  <c r="W410" s="1"/>
  <c r="Q409"/>
  <c r="P409"/>
  <c r="U409" s="1"/>
  <c r="Z409" s="1"/>
  <c r="O409"/>
  <c r="T409" s="1"/>
  <c r="Y409" s="1"/>
  <c r="N409"/>
  <c r="S409" s="1"/>
  <c r="X409" s="1"/>
  <c r="M409"/>
  <c r="Q408"/>
  <c r="P408"/>
  <c r="U408" s="1"/>
  <c r="Z408" s="1"/>
  <c r="O408"/>
  <c r="T408" s="1"/>
  <c r="Y408" s="1"/>
  <c r="N408"/>
  <c r="S408" s="1"/>
  <c r="X408" s="1"/>
  <c r="M408"/>
  <c r="Q407"/>
  <c r="V407" s="1"/>
  <c r="P407"/>
  <c r="O407"/>
  <c r="N407"/>
  <c r="M407"/>
  <c r="R407" s="1"/>
  <c r="Q406"/>
  <c r="P406"/>
  <c r="O406"/>
  <c r="N406"/>
  <c r="S406" s="1"/>
  <c r="M406"/>
  <c r="R406" s="1"/>
  <c r="Q405"/>
  <c r="P405"/>
  <c r="O405"/>
  <c r="T405" s="1"/>
  <c r="N405"/>
  <c r="S405" s="1"/>
  <c r="M405"/>
  <c r="Q404"/>
  <c r="P404"/>
  <c r="U404" s="1"/>
  <c r="O404"/>
  <c r="T404" s="1"/>
  <c r="N404"/>
  <c r="S404" s="1"/>
  <c r="X404" s="1"/>
  <c r="M404"/>
  <c r="R404" s="1"/>
  <c r="Q403"/>
  <c r="V403" s="1"/>
  <c r="AA403" s="1"/>
  <c r="P403"/>
  <c r="U403" s="1"/>
  <c r="Z403" s="1"/>
  <c r="O403"/>
  <c r="T403" s="1"/>
  <c r="Y403" s="1"/>
  <c r="N403"/>
  <c r="M403"/>
  <c r="Q402"/>
  <c r="V402" s="1"/>
  <c r="P402"/>
  <c r="U402" s="1"/>
  <c r="Z402" s="1"/>
  <c r="O402"/>
  <c r="N402"/>
  <c r="S402" s="1"/>
  <c r="M402"/>
  <c r="Q401"/>
  <c r="V401" s="1"/>
  <c r="AA401" s="1"/>
  <c r="P401"/>
  <c r="O401"/>
  <c r="N401"/>
  <c r="M401"/>
  <c r="Q400"/>
  <c r="V400" s="1"/>
  <c r="P400"/>
  <c r="O400"/>
  <c r="N400"/>
  <c r="M400"/>
  <c r="Q399"/>
  <c r="V399" s="1"/>
  <c r="P399"/>
  <c r="O399"/>
  <c r="N399"/>
  <c r="M399"/>
  <c r="R399" s="1"/>
  <c r="Q398"/>
  <c r="P398"/>
  <c r="O398"/>
  <c r="N398"/>
  <c r="S398" s="1"/>
  <c r="M398"/>
  <c r="R398" s="1"/>
  <c r="Q397"/>
  <c r="P397"/>
  <c r="O397"/>
  <c r="T397" s="1"/>
  <c r="N397"/>
  <c r="S397" s="1"/>
  <c r="M397"/>
  <c r="R397" s="1"/>
  <c r="W397" s="1"/>
  <c r="Q396"/>
  <c r="P396"/>
  <c r="U396" s="1"/>
  <c r="Z396" s="1"/>
  <c r="O396"/>
  <c r="T396" s="1"/>
  <c r="N396"/>
  <c r="S396" s="1"/>
  <c r="X396" s="1"/>
  <c r="M396"/>
  <c r="Q395"/>
  <c r="V395" s="1"/>
  <c r="P395"/>
  <c r="U395" s="1"/>
  <c r="O395"/>
  <c r="T395" s="1"/>
  <c r="Y395" s="1"/>
  <c r="N395"/>
  <c r="S395" s="1"/>
  <c r="M395"/>
  <c r="R395" s="1"/>
  <c r="Q394"/>
  <c r="V394" s="1"/>
  <c r="P394"/>
  <c r="U394" s="1"/>
  <c r="Z394" s="1"/>
  <c r="O394"/>
  <c r="T394" s="1"/>
  <c r="N394"/>
  <c r="S394" s="1"/>
  <c r="M394"/>
  <c r="Q393"/>
  <c r="V393" s="1"/>
  <c r="P393"/>
  <c r="U393" s="1"/>
  <c r="Z393" s="1"/>
  <c r="O393"/>
  <c r="T393" s="1"/>
  <c r="N393"/>
  <c r="M393"/>
  <c r="Q375"/>
  <c r="V375" s="1"/>
  <c r="AA375" s="1"/>
  <c r="P375"/>
  <c r="U375" s="1"/>
  <c r="Z375" s="1"/>
  <c r="O375"/>
  <c r="T375" s="1"/>
  <c r="Y375" s="1"/>
  <c r="N375"/>
  <c r="S375" s="1"/>
  <c r="X375" s="1"/>
  <c r="M375"/>
  <c r="Q374"/>
  <c r="V374" s="1"/>
  <c r="P374"/>
  <c r="U374" s="1"/>
  <c r="Z374" s="1"/>
  <c r="O374"/>
  <c r="T374" s="1"/>
  <c r="Y374" s="1"/>
  <c r="N374"/>
  <c r="M374"/>
  <c r="Q373"/>
  <c r="V373" s="1"/>
  <c r="AA373" s="1"/>
  <c r="P373"/>
  <c r="U373" s="1"/>
  <c r="Z373" s="1"/>
  <c r="O373"/>
  <c r="N373"/>
  <c r="M373"/>
  <c r="R373" s="1"/>
  <c r="W373" s="1"/>
  <c r="Q372"/>
  <c r="V372" s="1"/>
  <c r="AA372" s="1"/>
  <c r="P372"/>
  <c r="O372"/>
  <c r="N372"/>
  <c r="S372" s="1"/>
  <c r="X372" s="1"/>
  <c r="M372"/>
  <c r="R372" s="1"/>
  <c r="W372" s="1"/>
  <c r="Q371"/>
  <c r="P371"/>
  <c r="O371"/>
  <c r="T371" s="1"/>
  <c r="Y371" s="1"/>
  <c r="N371"/>
  <c r="S371" s="1"/>
  <c r="X371" s="1"/>
  <c r="M371"/>
  <c r="R371" s="1"/>
  <c r="W371" s="1"/>
  <c r="Q370"/>
  <c r="P370"/>
  <c r="U370" s="1"/>
  <c r="Z370" s="1"/>
  <c r="O370"/>
  <c r="T370" s="1"/>
  <c r="Y370" s="1"/>
  <c r="N370"/>
  <c r="S370" s="1"/>
  <c r="X370" s="1"/>
  <c r="M370"/>
  <c r="Q369"/>
  <c r="V369" s="1"/>
  <c r="AA369" s="1"/>
  <c r="P369"/>
  <c r="U369" s="1"/>
  <c r="Z369" s="1"/>
  <c r="O369"/>
  <c r="T369" s="1"/>
  <c r="Y369" s="1"/>
  <c r="N369"/>
  <c r="S369" s="1"/>
  <c r="M369"/>
  <c r="R369" s="1"/>
  <c r="W369" s="1"/>
  <c r="Q368"/>
  <c r="V368" s="1"/>
  <c r="AA368" s="1"/>
  <c r="P368"/>
  <c r="U368" s="1"/>
  <c r="Z368" s="1"/>
  <c r="O368"/>
  <c r="T368" s="1"/>
  <c r="N368"/>
  <c r="S368" s="1"/>
  <c r="X368" s="1"/>
  <c r="M368"/>
  <c r="R368" s="1"/>
  <c r="W368" s="1"/>
  <c r="Q367"/>
  <c r="V367" s="1"/>
  <c r="AA367" s="1"/>
  <c r="P367"/>
  <c r="U367" s="1"/>
  <c r="O367"/>
  <c r="T367" s="1"/>
  <c r="Y367" s="1"/>
  <c r="N367"/>
  <c r="S367" s="1"/>
  <c r="X367" s="1"/>
  <c r="M367"/>
  <c r="Q366"/>
  <c r="V366" s="1"/>
  <c r="P366"/>
  <c r="U366" s="1"/>
  <c r="Z366" s="1"/>
  <c r="O366"/>
  <c r="T366" s="1"/>
  <c r="Y366" s="1"/>
  <c r="N366"/>
  <c r="M366"/>
  <c r="Q365"/>
  <c r="V365" s="1"/>
  <c r="AA365" s="1"/>
  <c r="P365"/>
  <c r="U365" s="1"/>
  <c r="Z365" s="1"/>
  <c r="O365"/>
  <c r="N365"/>
  <c r="M365"/>
  <c r="R365" s="1"/>
  <c r="W365" s="1"/>
  <c r="Q364"/>
  <c r="V364" s="1"/>
  <c r="AA364" s="1"/>
  <c r="P364"/>
  <c r="O364"/>
  <c r="N364"/>
  <c r="S364" s="1"/>
  <c r="X364" s="1"/>
  <c r="M364"/>
  <c r="R364" s="1"/>
  <c r="W364" s="1"/>
  <c r="Q363"/>
  <c r="P363"/>
  <c r="O363"/>
  <c r="T363" s="1"/>
  <c r="Y363" s="1"/>
  <c r="N363"/>
  <c r="S363" s="1"/>
  <c r="X363" s="1"/>
  <c r="M363"/>
  <c r="R363" s="1"/>
  <c r="W363" s="1"/>
  <c r="Q362"/>
  <c r="P362"/>
  <c r="U362" s="1"/>
  <c r="Z362" s="1"/>
  <c r="O362"/>
  <c r="T362" s="1"/>
  <c r="Y362" s="1"/>
  <c r="N362"/>
  <c r="S362" s="1"/>
  <c r="X362" s="1"/>
  <c r="M362"/>
  <c r="Q361"/>
  <c r="P361"/>
  <c r="U361" s="1"/>
  <c r="Z361" s="1"/>
  <c r="O361"/>
  <c r="T361" s="1"/>
  <c r="Y361" s="1"/>
  <c r="N361"/>
  <c r="S361" s="1"/>
  <c r="X361" s="1"/>
  <c r="M361"/>
  <c r="R361" s="1"/>
  <c r="Q360"/>
  <c r="V360" s="1"/>
  <c r="AA360" s="1"/>
  <c r="P360"/>
  <c r="U360" s="1"/>
  <c r="Z360" s="1"/>
  <c r="O360"/>
  <c r="T360" s="1"/>
  <c r="Y360" s="1"/>
  <c r="N360"/>
  <c r="S360" s="1"/>
  <c r="X360" s="1"/>
  <c r="M360"/>
  <c r="Q359"/>
  <c r="V359" s="1"/>
  <c r="AA359" s="1"/>
  <c r="P359"/>
  <c r="U359" s="1"/>
  <c r="Z359" s="1"/>
  <c r="O359"/>
  <c r="T359" s="1"/>
  <c r="Y359" s="1"/>
  <c r="N359"/>
  <c r="M359"/>
  <c r="Q358"/>
  <c r="V358" s="1"/>
  <c r="AA358" s="1"/>
  <c r="P358"/>
  <c r="U358" s="1"/>
  <c r="Z358" s="1"/>
  <c r="O358"/>
  <c r="N358"/>
  <c r="M358"/>
  <c r="R358" s="1"/>
  <c r="W358" s="1"/>
  <c r="Q357"/>
  <c r="V357" s="1"/>
  <c r="P357"/>
  <c r="O357"/>
  <c r="N357"/>
  <c r="S357" s="1"/>
  <c r="X357" s="1"/>
  <c r="M357"/>
  <c r="R357" s="1"/>
  <c r="W357" s="1"/>
  <c r="Q356"/>
  <c r="P356"/>
  <c r="O356"/>
  <c r="T356" s="1"/>
  <c r="Y356" s="1"/>
  <c r="N356"/>
  <c r="S356" s="1"/>
  <c r="X356" s="1"/>
  <c r="M356"/>
  <c r="R356" s="1"/>
  <c r="W356" s="1"/>
  <c r="Q355"/>
  <c r="P355"/>
  <c r="U355" s="1"/>
  <c r="Z355" s="1"/>
  <c r="O355"/>
  <c r="T355" s="1"/>
  <c r="Y355" s="1"/>
  <c r="N355"/>
  <c r="S355" s="1"/>
  <c r="X355" s="1"/>
  <c r="M355"/>
  <c r="R355" s="1"/>
  <c r="W355" s="1"/>
  <c r="Q354"/>
  <c r="V354" s="1"/>
  <c r="AA354" s="1"/>
  <c r="P354"/>
  <c r="U354" s="1"/>
  <c r="Z354" s="1"/>
  <c r="O354"/>
  <c r="T354" s="1"/>
  <c r="Y354" s="1"/>
  <c r="N354"/>
  <c r="S354" s="1"/>
  <c r="X354" s="1"/>
  <c r="M354"/>
  <c r="R354" s="1"/>
  <c r="W354" s="1"/>
  <c r="Q353"/>
  <c r="V353" s="1"/>
  <c r="AA353" s="1"/>
  <c r="P353"/>
  <c r="U353" s="1"/>
  <c r="Z353" s="1"/>
  <c r="O353"/>
  <c r="T353" s="1"/>
  <c r="Y353" s="1"/>
  <c r="N353"/>
  <c r="S353" s="1"/>
  <c r="X353" s="1"/>
  <c r="M353"/>
  <c r="R353" s="1"/>
  <c r="W353" s="1"/>
  <c r="Q352"/>
  <c r="V352" s="1"/>
  <c r="AA352" s="1"/>
  <c r="P352"/>
  <c r="O352"/>
  <c r="T352" s="1"/>
  <c r="Y352" s="1"/>
  <c r="N352"/>
  <c r="S352" s="1"/>
  <c r="X352" s="1"/>
  <c r="M352"/>
  <c r="Q351"/>
  <c r="P351"/>
  <c r="U351" s="1"/>
  <c r="Z351" s="1"/>
  <c r="O351"/>
  <c r="T351" s="1"/>
  <c r="Y351" s="1"/>
  <c r="N351"/>
  <c r="M351"/>
  <c r="Q350"/>
  <c r="V350" s="1"/>
  <c r="AA350" s="1"/>
  <c r="P350"/>
  <c r="U350" s="1"/>
  <c r="O350"/>
  <c r="N350"/>
  <c r="M350"/>
  <c r="R350" s="1"/>
  <c r="W350" s="1"/>
  <c r="Q349"/>
  <c r="V349" s="1"/>
  <c r="P349"/>
  <c r="O349"/>
  <c r="N349"/>
  <c r="S349" s="1"/>
  <c r="X349" s="1"/>
  <c r="M349"/>
  <c r="R349" s="1"/>
  <c r="W349" s="1"/>
  <c r="Q348"/>
  <c r="P348"/>
  <c r="O348"/>
  <c r="T348" s="1"/>
  <c r="Y348" s="1"/>
  <c r="N348"/>
  <c r="S348" s="1"/>
  <c r="X348" s="1"/>
  <c r="M348"/>
  <c r="R348" s="1"/>
  <c r="W348" s="1"/>
  <c r="Q347"/>
  <c r="P347"/>
  <c r="U347" s="1"/>
  <c r="Z347" s="1"/>
  <c r="O347"/>
  <c r="T347" s="1"/>
  <c r="Y347" s="1"/>
  <c r="N347"/>
  <c r="S347" s="1"/>
  <c r="X347" s="1"/>
  <c r="M347"/>
  <c r="R347" s="1"/>
  <c r="Q346"/>
  <c r="P346"/>
  <c r="U346" s="1"/>
  <c r="Z346" s="1"/>
  <c r="O346"/>
  <c r="T346" s="1"/>
  <c r="Y346" s="1"/>
  <c r="N346"/>
  <c r="S346" s="1"/>
  <c r="X346" s="1"/>
  <c r="M346"/>
  <c r="Q345"/>
  <c r="V345" s="1"/>
  <c r="AA345" s="1"/>
  <c r="P345"/>
  <c r="U345" s="1"/>
  <c r="Z345" s="1"/>
  <c r="O345"/>
  <c r="T345" s="1"/>
  <c r="Y345" s="1"/>
  <c r="N345"/>
  <c r="S345" s="1"/>
  <c r="X345" s="1"/>
  <c r="M345"/>
  <c r="Q344"/>
  <c r="V344" s="1"/>
  <c r="P344"/>
  <c r="U344" s="1"/>
  <c r="Z344" s="1"/>
  <c r="O344"/>
  <c r="T344" s="1"/>
  <c r="Y344" s="1"/>
  <c r="N344"/>
  <c r="M344"/>
  <c r="Q343"/>
  <c r="V343" s="1"/>
  <c r="AA343" s="1"/>
  <c r="P343"/>
  <c r="U343" s="1"/>
  <c r="Z343" s="1"/>
  <c r="O343"/>
  <c r="N343"/>
  <c r="M343"/>
  <c r="R343" s="1"/>
  <c r="W343" s="1"/>
  <c r="Q342"/>
  <c r="V342" s="1"/>
  <c r="AA342" s="1"/>
  <c r="P342"/>
  <c r="O342"/>
  <c r="N342"/>
  <c r="S342" s="1"/>
  <c r="X342" s="1"/>
  <c r="M342"/>
  <c r="R342" s="1"/>
  <c r="W342" s="1"/>
  <c r="Q341"/>
  <c r="P341"/>
  <c r="O341"/>
  <c r="T341" s="1"/>
  <c r="Y341" s="1"/>
  <c r="N341"/>
  <c r="S341" s="1"/>
  <c r="X341" s="1"/>
  <c r="M341"/>
  <c r="R341" s="1"/>
  <c r="W341" s="1"/>
  <c r="Q340"/>
  <c r="P340"/>
  <c r="U340" s="1"/>
  <c r="Z340" s="1"/>
  <c r="O340"/>
  <c r="T340" s="1"/>
  <c r="Y340" s="1"/>
  <c r="N340"/>
  <c r="S340" s="1"/>
  <c r="X340" s="1"/>
  <c r="M340"/>
  <c r="Q339"/>
  <c r="V339" s="1"/>
  <c r="AA339" s="1"/>
  <c r="P339"/>
  <c r="U339" s="1"/>
  <c r="Z339" s="1"/>
  <c r="O339"/>
  <c r="T339" s="1"/>
  <c r="Y339" s="1"/>
  <c r="N339"/>
  <c r="M339"/>
  <c r="R339" s="1"/>
  <c r="W339" s="1"/>
  <c r="Q338"/>
  <c r="V338" s="1"/>
  <c r="AA338" s="1"/>
  <c r="P338"/>
  <c r="U338" s="1"/>
  <c r="Z338" s="1"/>
  <c r="O338"/>
  <c r="N338"/>
  <c r="S338" s="1"/>
  <c r="X338" s="1"/>
  <c r="M338"/>
  <c r="R338" s="1"/>
  <c r="W338" s="1"/>
  <c r="Q337"/>
  <c r="V337" s="1"/>
  <c r="AA337" s="1"/>
  <c r="P337"/>
  <c r="U337" s="1"/>
  <c r="O337"/>
  <c r="T337" s="1"/>
  <c r="Y337" s="1"/>
  <c r="N337"/>
  <c r="S337" s="1"/>
  <c r="X337" s="1"/>
  <c r="M337"/>
  <c r="Q336"/>
  <c r="V336" s="1"/>
  <c r="P336"/>
  <c r="U336" s="1"/>
  <c r="Z336" s="1"/>
  <c r="O336"/>
  <c r="T336" s="1"/>
  <c r="Y336" s="1"/>
  <c r="N336"/>
  <c r="M336"/>
  <c r="Q335"/>
  <c r="V335" s="1"/>
  <c r="AA335" s="1"/>
  <c r="P335"/>
  <c r="U335" s="1"/>
  <c r="Z335" s="1"/>
  <c r="O335"/>
  <c r="N335"/>
  <c r="M335"/>
  <c r="R335" s="1"/>
  <c r="W335" s="1"/>
  <c r="Q334"/>
  <c r="V334" s="1"/>
  <c r="AA334" s="1"/>
  <c r="P334"/>
  <c r="O334"/>
  <c r="N334"/>
  <c r="S334" s="1"/>
  <c r="X334" s="1"/>
  <c r="M334"/>
  <c r="R334" s="1"/>
  <c r="W334" s="1"/>
  <c r="Q333"/>
  <c r="P333"/>
  <c r="O333"/>
  <c r="T333" s="1"/>
  <c r="Y333" s="1"/>
  <c r="N333"/>
  <c r="S333" s="1"/>
  <c r="X333" s="1"/>
  <c r="M333"/>
  <c r="R333" s="1"/>
  <c r="W333" s="1"/>
  <c r="Q332"/>
  <c r="P332"/>
  <c r="U332" s="1"/>
  <c r="Z332" s="1"/>
  <c r="O332"/>
  <c r="T332" s="1"/>
  <c r="Y332" s="1"/>
  <c r="N332"/>
  <c r="S332" s="1"/>
  <c r="X332" s="1"/>
  <c r="M332"/>
  <c r="Q331"/>
  <c r="P331"/>
  <c r="U331" s="1"/>
  <c r="Z331" s="1"/>
  <c r="O331"/>
  <c r="T331" s="1"/>
  <c r="Y331" s="1"/>
  <c r="N331"/>
  <c r="S331" s="1"/>
  <c r="X331" s="1"/>
  <c r="M331"/>
  <c r="Q330"/>
  <c r="V330" s="1"/>
  <c r="AA330" s="1"/>
  <c r="P330"/>
  <c r="U330" s="1"/>
  <c r="Z330" s="1"/>
  <c r="O330"/>
  <c r="T330" s="1"/>
  <c r="Y330" s="1"/>
  <c r="N330"/>
  <c r="S330" s="1"/>
  <c r="X330" s="1"/>
  <c r="M330"/>
  <c r="Q329"/>
  <c r="V329" s="1"/>
  <c r="AA329" s="1"/>
  <c r="P329"/>
  <c r="U329" s="1"/>
  <c r="Z329" s="1"/>
  <c r="O329"/>
  <c r="T329" s="1"/>
  <c r="Y329" s="1"/>
  <c r="N329"/>
  <c r="M329"/>
  <c r="Q328"/>
  <c r="V328" s="1"/>
  <c r="AA328" s="1"/>
  <c r="P328"/>
  <c r="U328" s="1"/>
  <c r="Z328" s="1"/>
  <c r="O328"/>
  <c r="N328"/>
  <c r="M328"/>
  <c r="R328" s="1"/>
  <c r="W328" s="1"/>
  <c r="Q327"/>
  <c r="V327" s="1"/>
  <c r="AA327" s="1"/>
  <c r="P327"/>
  <c r="O327"/>
  <c r="N327"/>
  <c r="S327" s="1"/>
  <c r="X327" s="1"/>
  <c r="M327"/>
  <c r="R327" s="1"/>
  <c r="W327" s="1"/>
  <c r="Q326"/>
  <c r="P326"/>
  <c r="O326"/>
  <c r="T326" s="1"/>
  <c r="Y326" s="1"/>
  <c r="N326"/>
  <c r="S326" s="1"/>
  <c r="X326" s="1"/>
  <c r="M326"/>
  <c r="R326" s="1"/>
  <c r="W326" s="1"/>
  <c r="Q325"/>
  <c r="P325"/>
  <c r="U325" s="1"/>
  <c r="Z325" s="1"/>
  <c r="O325"/>
  <c r="T325" s="1"/>
  <c r="Y325" s="1"/>
  <c r="N325"/>
  <c r="S325" s="1"/>
  <c r="X325" s="1"/>
  <c r="M325"/>
  <c r="Q324"/>
  <c r="V324" s="1"/>
  <c r="AA324" s="1"/>
  <c r="P324"/>
  <c r="U324" s="1"/>
  <c r="Z324" s="1"/>
  <c r="O324"/>
  <c r="T324" s="1"/>
  <c r="Y324" s="1"/>
  <c r="N324"/>
  <c r="S324" s="1"/>
  <c r="M324"/>
  <c r="R324" s="1"/>
  <c r="W324" s="1"/>
  <c r="Q323"/>
  <c r="V323" s="1"/>
  <c r="AA323" s="1"/>
  <c r="P323"/>
  <c r="U323" s="1"/>
  <c r="Z323" s="1"/>
  <c r="O323"/>
  <c r="T323" s="1"/>
  <c r="N323"/>
  <c r="S323" s="1"/>
  <c r="X323" s="1"/>
  <c r="M323"/>
  <c r="R323" s="1"/>
  <c r="W323" s="1"/>
  <c r="Q322"/>
  <c r="V322" s="1"/>
  <c r="AA322" s="1"/>
  <c r="P322"/>
  <c r="U322" s="1"/>
  <c r="O322"/>
  <c r="T322" s="1"/>
  <c r="Y322" s="1"/>
  <c r="N322"/>
  <c r="S322" s="1"/>
  <c r="X322" s="1"/>
  <c r="M322"/>
  <c r="Q321"/>
  <c r="V321" s="1"/>
  <c r="P321"/>
  <c r="U321" s="1"/>
  <c r="Z321" s="1"/>
  <c r="O321"/>
  <c r="T321" s="1"/>
  <c r="Y321" s="1"/>
  <c r="N321"/>
  <c r="M321"/>
  <c r="Q320"/>
  <c r="V320" s="1"/>
  <c r="AA320" s="1"/>
  <c r="P320"/>
  <c r="U320" s="1"/>
  <c r="Z320" s="1"/>
  <c r="O320"/>
  <c r="N320"/>
  <c r="M320"/>
  <c r="R320" s="1"/>
  <c r="W320" s="1"/>
  <c r="Q319"/>
  <c r="V319" s="1"/>
  <c r="AA319" s="1"/>
  <c r="P319"/>
  <c r="O319"/>
  <c r="N319"/>
  <c r="S319" s="1"/>
  <c r="X319" s="1"/>
  <c r="M319"/>
  <c r="R319" s="1"/>
  <c r="W319" s="1"/>
  <c r="Q318"/>
  <c r="P318"/>
  <c r="O318"/>
  <c r="T318" s="1"/>
  <c r="Y318" s="1"/>
  <c r="N318"/>
  <c r="S318" s="1"/>
  <c r="X318" s="1"/>
  <c r="M318"/>
  <c r="R318" s="1"/>
  <c r="W318" s="1"/>
  <c r="Q317"/>
  <c r="P317"/>
  <c r="U317" s="1"/>
  <c r="Z317" s="1"/>
  <c r="O317"/>
  <c r="T317" s="1"/>
  <c r="Y317" s="1"/>
  <c r="N317"/>
  <c r="S317" s="1"/>
  <c r="X317" s="1"/>
  <c r="M317"/>
  <c r="R317" s="1"/>
  <c r="Q316"/>
  <c r="P316"/>
  <c r="U316" s="1"/>
  <c r="Z316" s="1"/>
  <c r="O316"/>
  <c r="T316" s="1"/>
  <c r="Y316" s="1"/>
  <c r="N316"/>
  <c r="S316" s="1"/>
  <c r="X316" s="1"/>
  <c r="M316"/>
  <c r="R316" s="1"/>
  <c r="Q299"/>
  <c r="V299" s="1"/>
  <c r="AA299" s="1"/>
  <c r="P299"/>
  <c r="U299" s="1"/>
  <c r="Z299" s="1"/>
  <c r="O299"/>
  <c r="T299" s="1"/>
  <c r="Y299" s="1"/>
  <c r="N299"/>
  <c r="M299"/>
  <c r="R299" s="1"/>
  <c r="Q315"/>
  <c r="V315" s="1"/>
  <c r="AA315" s="1"/>
  <c r="P315"/>
  <c r="U315" s="1"/>
  <c r="Z315" s="1"/>
  <c r="O315"/>
  <c r="T315" s="1"/>
  <c r="Y315" s="1"/>
  <c r="N315"/>
  <c r="S315" s="1"/>
  <c r="X315" s="1"/>
  <c r="M315"/>
  <c r="Q314"/>
  <c r="V314" s="1"/>
  <c r="AA314" s="1"/>
  <c r="P314"/>
  <c r="U314" s="1"/>
  <c r="Z314" s="1"/>
  <c r="O314"/>
  <c r="T314" s="1"/>
  <c r="Y314" s="1"/>
  <c r="N314"/>
  <c r="M314"/>
  <c r="Q313"/>
  <c r="V313" s="1"/>
  <c r="AA313" s="1"/>
  <c r="P313"/>
  <c r="U313" s="1"/>
  <c r="Z313" s="1"/>
  <c r="O313"/>
  <c r="N313"/>
  <c r="M313"/>
  <c r="R313" s="1"/>
  <c r="W313" s="1"/>
  <c r="Q312"/>
  <c r="V312" s="1"/>
  <c r="AA312" s="1"/>
  <c r="P312"/>
  <c r="O312"/>
  <c r="N312"/>
  <c r="S312" s="1"/>
  <c r="X312" s="1"/>
  <c r="M312"/>
  <c r="R312" s="1"/>
  <c r="W312" s="1"/>
  <c r="Q311"/>
  <c r="P311"/>
  <c r="O311"/>
  <c r="T311" s="1"/>
  <c r="Y311" s="1"/>
  <c r="N311"/>
  <c r="S311" s="1"/>
  <c r="X311" s="1"/>
  <c r="M311"/>
  <c r="R311" s="1"/>
  <c r="W311" s="1"/>
  <c r="Q310"/>
  <c r="P310"/>
  <c r="U310" s="1"/>
  <c r="Z310" s="1"/>
  <c r="O310"/>
  <c r="T310" s="1"/>
  <c r="Y310" s="1"/>
  <c r="N310"/>
  <c r="S310" s="1"/>
  <c r="X310" s="1"/>
  <c r="M310"/>
  <c r="R310" s="1"/>
  <c r="Q309"/>
  <c r="V309" s="1"/>
  <c r="AA309" s="1"/>
  <c r="P309"/>
  <c r="U309" s="1"/>
  <c r="Z309" s="1"/>
  <c r="O309"/>
  <c r="T309" s="1"/>
  <c r="Y309" s="1"/>
  <c r="N309"/>
  <c r="S309" s="1"/>
  <c r="M309"/>
  <c r="R309" s="1"/>
  <c r="W309" s="1"/>
  <c r="Q308"/>
  <c r="V308" s="1"/>
  <c r="AA308" s="1"/>
  <c r="P308"/>
  <c r="U308" s="1"/>
  <c r="Z308" s="1"/>
  <c r="O308"/>
  <c r="N308"/>
  <c r="S308" s="1"/>
  <c r="X308" s="1"/>
  <c r="M308"/>
  <c r="R308" s="1"/>
  <c r="W308" s="1"/>
  <c r="Q307"/>
  <c r="V307" s="1"/>
  <c r="AA307" s="1"/>
  <c r="P307"/>
  <c r="O307"/>
  <c r="T307" s="1"/>
  <c r="Y307" s="1"/>
  <c r="N307"/>
  <c r="S307" s="1"/>
  <c r="X307" s="1"/>
  <c r="M307"/>
  <c r="Q306"/>
  <c r="P306"/>
  <c r="U306" s="1"/>
  <c r="Z306" s="1"/>
  <c r="O306"/>
  <c r="T306" s="1"/>
  <c r="Y306" s="1"/>
  <c r="N306"/>
  <c r="M306"/>
  <c r="Q305"/>
  <c r="V305" s="1"/>
  <c r="AA305" s="1"/>
  <c r="P305"/>
  <c r="U305" s="1"/>
  <c r="Z305" s="1"/>
  <c r="O305"/>
  <c r="N305"/>
  <c r="M305"/>
  <c r="R305" s="1"/>
  <c r="W305" s="1"/>
  <c r="Q304"/>
  <c r="V304" s="1"/>
  <c r="AA304" s="1"/>
  <c r="P304"/>
  <c r="O304"/>
  <c r="N304"/>
  <c r="S304" s="1"/>
  <c r="X304" s="1"/>
  <c r="M304"/>
  <c r="R304" s="1"/>
  <c r="W304" s="1"/>
  <c r="Q303"/>
  <c r="P303"/>
  <c r="O303"/>
  <c r="T303" s="1"/>
  <c r="Y303" s="1"/>
  <c r="N303"/>
  <c r="S303" s="1"/>
  <c r="X303" s="1"/>
  <c r="M303"/>
  <c r="R303" s="1"/>
  <c r="W303" s="1"/>
  <c r="Q302"/>
  <c r="P302"/>
  <c r="U302" s="1"/>
  <c r="Z302" s="1"/>
  <c r="O302"/>
  <c r="T302" s="1"/>
  <c r="Y302" s="1"/>
  <c r="N302"/>
  <c r="S302" s="1"/>
  <c r="X302" s="1"/>
  <c r="M302"/>
  <c r="R302" s="1"/>
  <c r="Q301"/>
  <c r="P301"/>
  <c r="U301" s="1"/>
  <c r="Z301" s="1"/>
  <c r="O301"/>
  <c r="T301" s="1"/>
  <c r="Y301" s="1"/>
  <c r="N301"/>
  <c r="S301" s="1"/>
  <c r="X301" s="1"/>
  <c r="M301"/>
  <c r="Q283"/>
  <c r="V283" s="1"/>
  <c r="AA283" s="1"/>
  <c r="P283"/>
  <c r="U283" s="1"/>
  <c r="Z283" s="1"/>
  <c r="O283"/>
  <c r="T283" s="1"/>
  <c r="Y283" s="1"/>
  <c r="N283"/>
  <c r="S283" s="1"/>
  <c r="X283" s="1"/>
  <c r="M283"/>
  <c r="Q282"/>
  <c r="V282" s="1"/>
  <c r="AA282" s="1"/>
  <c r="P282"/>
  <c r="U282" s="1"/>
  <c r="Z282" s="1"/>
  <c r="O282"/>
  <c r="T282" s="1"/>
  <c r="Y282" s="1"/>
  <c r="N282"/>
  <c r="M282"/>
  <c r="Q281"/>
  <c r="V281" s="1"/>
  <c r="AA281" s="1"/>
  <c r="P281"/>
  <c r="U281" s="1"/>
  <c r="Z281" s="1"/>
  <c r="O281"/>
  <c r="N281"/>
  <c r="M281"/>
  <c r="R281" s="1"/>
  <c r="W281" s="1"/>
  <c r="Q280"/>
  <c r="V280" s="1"/>
  <c r="AA280" s="1"/>
  <c r="P280"/>
  <c r="O280"/>
  <c r="N280"/>
  <c r="S280" s="1"/>
  <c r="X280" s="1"/>
  <c r="M280"/>
  <c r="R280" s="1"/>
  <c r="W280" s="1"/>
  <c r="Q279"/>
  <c r="P279"/>
  <c r="O279"/>
  <c r="T279" s="1"/>
  <c r="Y279" s="1"/>
  <c r="N279"/>
  <c r="S279" s="1"/>
  <c r="X279" s="1"/>
  <c r="M279"/>
  <c r="R279" s="1"/>
  <c r="W279" s="1"/>
  <c r="Q278"/>
  <c r="P278"/>
  <c r="U278" s="1"/>
  <c r="Z278" s="1"/>
  <c r="O278"/>
  <c r="T278" s="1"/>
  <c r="Y278" s="1"/>
  <c r="N278"/>
  <c r="S278" s="1"/>
  <c r="X278" s="1"/>
  <c r="M278"/>
  <c r="R278" s="1"/>
  <c r="W278" s="1"/>
  <c r="Q277"/>
  <c r="V277" s="1"/>
  <c r="AA277" s="1"/>
  <c r="P277"/>
  <c r="U277" s="1"/>
  <c r="Z277" s="1"/>
  <c r="O277"/>
  <c r="T277" s="1"/>
  <c r="Y277" s="1"/>
  <c r="N277"/>
  <c r="S277" s="1"/>
  <c r="X277" s="1"/>
  <c r="M277"/>
  <c r="R277" s="1"/>
  <c r="W277" s="1"/>
  <c r="Q276"/>
  <c r="V276" s="1"/>
  <c r="AA276" s="1"/>
  <c r="P276"/>
  <c r="U276" s="1"/>
  <c r="Z276" s="1"/>
  <c r="O276"/>
  <c r="T276" s="1"/>
  <c r="Y276" s="1"/>
  <c r="N276"/>
  <c r="S276" s="1"/>
  <c r="X276" s="1"/>
  <c r="M276"/>
  <c r="R276" s="1"/>
  <c r="W276" s="1"/>
  <c r="Q275"/>
  <c r="V275" s="1"/>
  <c r="AA275" s="1"/>
  <c r="P275"/>
  <c r="O275"/>
  <c r="N275"/>
  <c r="S275" s="1"/>
  <c r="X275" s="1"/>
  <c r="M275"/>
  <c r="Q274"/>
  <c r="V274" s="1"/>
  <c r="P274"/>
  <c r="O274"/>
  <c r="T274" s="1"/>
  <c r="Y274" s="1"/>
  <c r="N274"/>
  <c r="M274"/>
  <c r="Q273"/>
  <c r="V273" s="1"/>
  <c r="P273"/>
  <c r="U273" s="1"/>
  <c r="Z273" s="1"/>
  <c r="O273"/>
  <c r="N273"/>
  <c r="M273"/>
  <c r="R273" s="1"/>
  <c r="W273" s="1"/>
  <c r="Q272"/>
  <c r="V272" s="1"/>
  <c r="P272"/>
  <c r="O272"/>
  <c r="N272"/>
  <c r="S272" s="1"/>
  <c r="X272" s="1"/>
  <c r="M272"/>
  <c r="R272" s="1"/>
  <c r="W272" s="1"/>
  <c r="Q271"/>
  <c r="P271"/>
  <c r="O271"/>
  <c r="T271" s="1"/>
  <c r="Y271" s="1"/>
  <c r="N271"/>
  <c r="S271" s="1"/>
  <c r="X271" s="1"/>
  <c r="M271"/>
  <c r="R271" s="1"/>
  <c r="W271" s="1"/>
  <c r="Q270"/>
  <c r="P270"/>
  <c r="U270" s="1"/>
  <c r="Z270" s="1"/>
  <c r="O270"/>
  <c r="T270" s="1"/>
  <c r="Y270" s="1"/>
  <c r="N270"/>
  <c r="S270" s="1"/>
  <c r="X270" s="1"/>
  <c r="M270"/>
  <c r="Q269"/>
  <c r="P269"/>
  <c r="U269" s="1"/>
  <c r="Z269" s="1"/>
  <c r="O269"/>
  <c r="T269" s="1"/>
  <c r="Y269" s="1"/>
  <c r="N269"/>
  <c r="S269" s="1"/>
  <c r="X269" s="1"/>
  <c r="M269"/>
  <c r="Q268"/>
  <c r="V268" s="1"/>
  <c r="AA268" s="1"/>
  <c r="P268"/>
  <c r="U268" s="1"/>
  <c r="Z268" s="1"/>
  <c r="O268"/>
  <c r="T268" s="1"/>
  <c r="Y268" s="1"/>
  <c r="N268"/>
  <c r="S268" s="1"/>
  <c r="X268" s="1"/>
  <c r="M268"/>
  <c r="Q267"/>
  <c r="V267" s="1"/>
  <c r="P267"/>
  <c r="U267" s="1"/>
  <c r="Z267" s="1"/>
  <c r="O267"/>
  <c r="T267" s="1"/>
  <c r="Y267" s="1"/>
  <c r="N267"/>
  <c r="M267"/>
  <c r="Q266"/>
  <c r="V266" s="1"/>
  <c r="AA266" s="1"/>
  <c r="P266"/>
  <c r="U266" s="1"/>
  <c r="Z266" s="1"/>
  <c r="O266"/>
  <c r="N266"/>
  <c r="M266"/>
  <c r="R266" s="1"/>
  <c r="W266" s="1"/>
  <c r="Q265"/>
  <c r="V265" s="1"/>
  <c r="AA265" s="1"/>
  <c r="P265"/>
  <c r="O265"/>
  <c r="N265"/>
  <c r="S265" s="1"/>
  <c r="X265" s="1"/>
  <c r="M265"/>
  <c r="R265" s="1"/>
  <c r="W265" s="1"/>
  <c r="Q264"/>
  <c r="P264"/>
  <c r="O264"/>
  <c r="T264" s="1"/>
  <c r="Y264" s="1"/>
  <c r="N264"/>
  <c r="S264" s="1"/>
  <c r="X264" s="1"/>
  <c r="M264"/>
  <c r="R264" s="1"/>
  <c r="W264" s="1"/>
  <c r="Q263"/>
  <c r="P263"/>
  <c r="U263" s="1"/>
  <c r="Z263" s="1"/>
  <c r="O263"/>
  <c r="T263" s="1"/>
  <c r="Y263" s="1"/>
  <c r="N263"/>
  <c r="S263" s="1"/>
  <c r="X263" s="1"/>
  <c r="M263"/>
  <c r="Q262"/>
  <c r="V262" s="1"/>
  <c r="AA262" s="1"/>
  <c r="P262"/>
  <c r="U262" s="1"/>
  <c r="Z262" s="1"/>
  <c r="O262"/>
  <c r="T262" s="1"/>
  <c r="Y262" s="1"/>
  <c r="N262"/>
  <c r="S262" s="1"/>
  <c r="M262"/>
  <c r="R262" s="1"/>
  <c r="W262" s="1"/>
  <c r="Q261"/>
  <c r="V261" s="1"/>
  <c r="AA261" s="1"/>
  <c r="P261"/>
  <c r="U261" s="1"/>
  <c r="Z261" s="1"/>
  <c r="O261"/>
  <c r="T261" s="1"/>
  <c r="N261"/>
  <c r="S261" s="1"/>
  <c r="X261" s="1"/>
  <c r="M261"/>
  <c r="R261" s="1"/>
  <c r="W261" s="1"/>
  <c r="Q260"/>
  <c r="V260" s="1"/>
  <c r="AA260" s="1"/>
  <c r="P260"/>
  <c r="U260" s="1"/>
  <c r="O260"/>
  <c r="T260" s="1"/>
  <c r="Y260" s="1"/>
  <c r="N260"/>
  <c r="S260" s="1"/>
  <c r="X260" s="1"/>
  <c r="M260"/>
  <c r="Q259"/>
  <c r="V259" s="1"/>
  <c r="P259"/>
  <c r="U259" s="1"/>
  <c r="Z259" s="1"/>
  <c r="O259"/>
  <c r="T259" s="1"/>
  <c r="Y259" s="1"/>
  <c r="N259"/>
  <c r="M259"/>
  <c r="Q258"/>
  <c r="V258" s="1"/>
  <c r="AA258" s="1"/>
  <c r="P258"/>
  <c r="U258" s="1"/>
  <c r="Z258" s="1"/>
  <c r="O258"/>
  <c r="N258"/>
  <c r="M258"/>
  <c r="R258" s="1"/>
  <c r="W258" s="1"/>
  <c r="Q257"/>
  <c r="V257" s="1"/>
  <c r="AA257" s="1"/>
  <c r="P257"/>
  <c r="O257"/>
  <c r="N257"/>
  <c r="S257" s="1"/>
  <c r="X257" s="1"/>
  <c r="M257"/>
  <c r="R257" s="1"/>
  <c r="W257" s="1"/>
  <c r="Q256"/>
  <c r="P256"/>
  <c r="O256"/>
  <c r="T256" s="1"/>
  <c r="Y256" s="1"/>
  <c r="N256"/>
  <c r="S256" s="1"/>
  <c r="X256" s="1"/>
  <c r="M256"/>
  <c r="R256" s="1"/>
  <c r="W256" s="1"/>
  <c r="Q255"/>
  <c r="P255"/>
  <c r="U255" s="1"/>
  <c r="Z255" s="1"/>
  <c r="O255"/>
  <c r="T255" s="1"/>
  <c r="Y255" s="1"/>
  <c r="N255"/>
  <c r="S255" s="1"/>
  <c r="X255" s="1"/>
  <c r="M255"/>
  <c r="Q254"/>
  <c r="P254"/>
  <c r="U254" s="1"/>
  <c r="Z254" s="1"/>
  <c r="O254"/>
  <c r="T254" s="1"/>
  <c r="Y254" s="1"/>
  <c r="N254"/>
  <c r="S254" s="1"/>
  <c r="X254" s="1"/>
  <c r="M254"/>
  <c r="R254" s="1"/>
  <c r="Q253"/>
  <c r="V253" s="1"/>
  <c r="AA253" s="1"/>
  <c r="P253"/>
  <c r="U253" s="1"/>
  <c r="Z253" s="1"/>
  <c r="O253"/>
  <c r="T253" s="1"/>
  <c r="Y253" s="1"/>
  <c r="N253"/>
  <c r="S253" s="1"/>
  <c r="X253" s="1"/>
  <c r="M253"/>
  <c r="Q252"/>
  <c r="V252" s="1"/>
  <c r="AA252" s="1"/>
  <c r="P252"/>
  <c r="U252" s="1"/>
  <c r="Z252" s="1"/>
  <c r="O252"/>
  <c r="T252" s="1"/>
  <c r="Y252" s="1"/>
  <c r="N252"/>
  <c r="M252"/>
  <c r="Q251"/>
  <c r="V251" s="1"/>
  <c r="AA251" s="1"/>
  <c r="P251"/>
  <c r="U251" s="1"/>
  <c r="Z251" s="1"/>
  <c r="O251"/>
  <c r="N251"/>
  <c r="M251"/>
  <c r="R251" s="1"/>
  <c r="W251" s="1"/>
  <c r="Q250"/>
  <c r="V250" s="1"/>
  <c r="AA250" s="1"/>
  <c r="P250"/>
  <c r="O250"/>
  <c r="N250"/>
  <c r="S250" s="1"/>
  <c r="X250" s="1"/>
  <c r="M250"/>
  <c r="R250" s="1"/>
  <c r="W250" s="1"/>
  <c r="Q249"/>
  <c r="P249"/>
  <c r="O249"/>
  <c r="T249" s="1"/>
  <c r="Y249" s="1"/>
  <c r="N249"/>
  <c r="S249" s="1"/>
  <c r="X249" s="1"/>
  <c r="M249"/>
  <c r="R249" s="1"/>
  <c r="W249" s="1"/>
  <c r="Q248"/>
  <c r="P248"/>
  <c r="U248" s="1"/>
  <c r="Z248" s="1"/>
  <c r="O248"/>
  <c r="T248" s="1"/>
  <c r="Y248" s="1"/>
  <c r="N248"/>
  <c r="S248" s="1"/>
  <c r="X248" s="1"/>
  <c r="M248"/>
  <c r="R248" s="1"/>
  <c r="W248" s="1"/>
  <c r="Q247"/>
  <c r="V247" s="1"/>
  <c r="AA247" s="1"/>
  <c r="P247"/>
  <c r="U247" s="1"/>
  <c r="Z247" s="1"/>
  <c r="O247"/>
  <c r="T247" s="1"/>
  <c r="Y247" s="1"/>
  <c r="N247"/>
  <c r="S247" s="1"/>
  <c r="X247" s="1"/>
  <c r="M247"/>
  <c r="R247" s="1"/>
  <c r="W247" s="1"/>
  <c r="Q246"/>
  <c r="V246" s="1"/>
  <c r="AA246" s="1"/>
  <c r="P246"/>
  <c r="U246" s="1"/>
  <c r="Z246" s="1"/>
  <c r="O246"/>
  <c r="T246" s="1"/>
  <c r="Y246" s="1"/>
  <c r="N246"/>
  <c r="S246" s="1"/>
  <c r="X246" s="1"/>
  <c r="M246"/>
  <c r="R246" s="1"/>
  <c r="W246" s="1"/>
  <c r="Q245"/>
  <c r="V245" s="1"/>
  <c r="AA245" s="1"/>
  <c r="P245"/>
  <c r="U245" s="1"/>
  <c r="Z245" s="1"/>
  <c r="O245"/>
  <c r="T245" s="1"/>
  <c r="Y245" s="1"/>
  <c r="N245"/>
  <c r="S245" s="1"/>
  <c r="X245" s="1"/>
  <c r="M245"/>
  <c r="Q244"/>
  <c r="V244" s="1"/>
  <c r="P244"/>
  <c r="U244" s="1"/>
  <c r="Z244" s="1"/>
  <c r="O244"/>
  <c r="T244" s="1"/>
  <c r="Y244" s="1"/>
  <c r="N244"/>
  <c r="M244"/>
  <c r="Q243"/>
  <c r="V243" s="1"/>
  <c r="AA243" s="1"/>
  <c r="P243"/>
  <c r="U243" s="1"/>
  <c r="O243"/>
  <c r="N243"/>
  <c r="M243"/>
  <c r="R243" s="1"/>
  <c r="W243" s="1"/>
  <c r="Q242"/>
  <c r="P242"/>
  <c r="O242"/>
  <c r="N242"/>
  <c r="S242" s="1"/>
  <c r="X242" s="1"/>
  <c r="M242"/>
  <c r="R242" s="1"/>
  <c r="W242" s="1"/>
  <c r="Q241"/>
  <c r="P241"/>
  <c r="O241"/>
  <c r="T241" s="1"/>
  <c r="Y241" s="1"/>
  <c r="N241"/>
  <c r="S241" s="1"/>
  <c r="X241" s="1"/>
  <c r="M241"/>
  <c r="R241" s="1"/>
  <c r="W241" s="1"/>
  <c r="Q240"/>
  <c r="P240"/>
  <c r="U240" s="1"/>
  <c r="Z240" s="1"/>
  <c r="O240"/>
  <c r="T240" s="1"/>
  <c r="Y240" s="1"/>
  <c r="N240"/>
  <c r="S240" s="1"/>
  <c r="X240" s="1"/>
  <c r="M240"/>
  <c r="R240" s="1"/>
  <c r="Q239"/>
  <c r="P239"/>
  <c r="U239" s="1"/>
  <c r="Z239" s="1"/>
  <c r="O239"/>
  <c r="T239" s="1"/>
  <c r="Y239" s="1"/>
  <c r="N239"/>
  <c r="S239" s="1"/>
  <c r="X239" s="1"/>
  <c r="M239"/>
  <c r="R239" s="1"/>
  <c r="Q238"/>
  <c r="V238" s="1"/>
  <c r="AA238" s="1"/>
  <c r="P238"/>
  <c r="U238" s="1"/>
  <c r="Z238" s="1"/>
  <c r="O238"/>
  <c r="T238" s="1"/>
  <c r="Y238" s="1"/>
  <c r="N238"/>
  <c r="S238" s="1"/>
  <c r="X238" s="1"/>
  <c r="M238"/>
  <c r="Q237"/>
  <c r="P237"/>
  <c r="U237" s="1"/>
  <c r="Z237" s="1"/>
  <c r="O237"/>
  <c r="T237" s="1"/>
  <c r="Y237" s="1"/>
  <c r="N237"/>
  <c r="M237"/>
  <c r="Q236"/>
  <c r="V236" s="1"/>
  <c r="AA236" s="1"/>
  <c r="P236"/>
  <c r="U236" s="1"/>
  <c r="Z236" s="1"/>
  <c r="O236"/>
  <c r="N236"/>
  <c r="M236"/>
  <c r="R236" s="1"/>
  <c r="W236" s="1"/>
  <c r="Q235"/>
  <c r="V235" s="1"/>
  <c r="AA235" s="1"/>
  <c r="P235"/>
  <c r="O235"/>
  <c r="N235"/>
  <c r="S235" s="1"/>
  <c r="X235" s="1"/>
  <c r="M235"/>
  <c r="R235" s="1"/>
  <c r="W235" s="1"/>
  <c r="Q234"/>
  <c r="P234"/>
  <c r="O234"/>
  <c r="T234" s="1"/>
  <c r="Y234" s="1"/>
  <c r="N234"/>
  <c r="S234" s="1"/>
  <c r="X234" s="1"/>
  <c r="M234"/>
  <c r="R234" s="1"/>
  <c r="W234" s="1"/>
  <c r="Q233"/>
  <c r="P233"/>
  <c r="U233" s="1"/>
  <c r="Z233" s="1"/>
  <c r="O233"/>
  <c r="T233" s="1"/>
  <c r="Y233" s="1"/>
  <c r="N233"/>
  <c r="S233" s="1"/>
  <c r="X233" s="1"/>
  <c r="M233"/>
  <c r="R233" s="1"/>
  <c r="Q232"/>
  <c r="V232" s="1"/>
  <c r="AA232" s="1"/>
  <c r="P232"/>
  <c r="U232" s="1"/>
  <c r="Z232" s="1"/>
  <c r="O232"/>
  <c r="T232" s="1"/>
  <c r="Y232" s="1"/>
  <c r="N232"/>
  <c r="M232"/>
  <c r="R232" s="1"/>
  <c r="W232" s="1"/>
  <c r="Q231"/>
  <c r="V231" s="1"/>
  <c r="AA231" s="1"/>
  <c r="P231"/>
  <c r="U231" s="1"/>
  <c r="Z231" s="1"/>
  <c r="O231"/>
  <c r="N231"/>
  <c r="S231" s="1"/>
  <c r="X231" s="1"/>
  <c r="M231"/>
  <c r="R231" s="1"/>
  <c r="W231" s="1"/>
  <c r="Q230"/>
  <c r="V230" s="1"/>
  <c r="AA230" s="1"/>
  <c r="P230"/>
  <c r="O230"/>
  <c r="T230" s="1"/>
  <c r="Y230" s="1"/>
  <c r="N230"/>
  <c r="S230" s="1"/>
  <c r="X230" s="1"/>
  <c r="M230"/>
  <c r="Q229"/>
  <c r="P229"/>
  <c r="U229" s="1"/>
  <c r="Z229" s="1"/>
  <c r="O229"/>
  <c r="T229" s="1"/>
  <c r="Y229" s="1"/>
  <c r="N229"/>
  <c r="M229"/>
  <c r="Q228"/>
  <c r="V228" s="1"/>
  <c r="AA228" s="1"/>
  <c r="P228"/>
  <c r="U228" s="1"/>
  <c r="Z228" s="1"/>
  <c r="O228"/>
  <c r="N228"/>
  <c r="M228"/>
  <c r="R228" s="1"/>
  <c r="W228" s="1"/>
  <c r="Q227"/>
  <c r="V227" s="1"/>
  <c r="AA227" s="1"/>
  <c r="P227"/>
  <c r="O227"/>
  <c r="N227"/>
  <c r="S227" s="1"/>
  <c r="X227" s="1"/>
  <c r="M227"/>
  <c r="R227" s="1"/>
  <c r="W227" s="1"/>
  <c r="Q226"/>
  <c r="P226"/>
  <c r="O226"/>
  <c r="T226" s="1"/>
  <c r="Y226" s="1"/>
  <c r="N226"/>
  <c r="S226" s="1"/>
  <c r="X226" s="1"/>
  <c r="M226"/>
  <c r="R226" s="1"/>
  <c r="W226" s="1"/>
  <c r="Q225"/>
  <c r="P225"/>
  <c r="U225" s="1"/>
  <c r="Z225" s="1"/>
  <c r="O225"/>
  <c r="T225" s="1"/>
  <c r="Y225" s="1"/>
  <c r="N225"/>
  <c r="S225" s="1"/>
  <c r="X225" s="1"/>
  <c r="M225"/>
  <c r="Q224"/>
  <c r="P224"/>
  <c r="U224" s="1"/>
  <c r="Z224" s="1"/>
  <c r="O224"/>
  <c r="T224" s="1"/>
  <c r="Y224" s="1"/>
  <c r="N224"/>
  <c r="S224" s="1"/>
  <c r="X224" s="1"/>
  <c r="M224"/>
  <c r="Q223"/>
  <c r="V223" s="1"/>
  <c r="AA223" s="1"/>
  <c r="P223"/>
  <c r="U223" s="1"/>
  <c r="Z223" s="1"/>
  <c r="O223"/>
  <c r="T223" s="1"/>
  <c r="Y223" s="1"/>
  <c r="N223"/>
  <c r="S223" s="1"/>
  <c r="X223" s="1"/>
  <c r="M223"/>
  <c r="Q222"/>
  <c r="V222" s="1"/>
  <c r="AA222" s="1"/>
  <c r="P222"/>
  <c r="U222" s="1"/>
  <c r="Z222" s="1"/>
  <c r="O222"/>
  <c r="T222" s="1"/>
  <c r="Y222" s="1"/>
  <c r="N222"/>
  <c r="M222"/>
  <c r="Q221"/>
  <c r="V221" s="1"/>
  <c r="AA221" s="1"/>
  <c r="P221"/>
  <c r="U221" s="1"/>
  <c r="Z221" s="1"/>
  <c r="O221"/>
  <c r="N221"/>
  <c r="M221"/>
  <c r="R221" s="1"/>
  <c r="W221" s="1"/>
  <c r="Q220"/>
  <c r="V220" s="1"/>
  <c r="AA220" s="1"/>
  <c r="P220"/>
  <c r="O220"/>
  <c r="N220"/>
  <c r="S220" s="1"/>
  <c r="X220" s="1"/>
  <c r="M220"/>
  <c r="R220" s="1"/>
  <c r="W220" s="1"/>
  <c r="Q219"/>
  <c r="P219"/>
  <c r="O219"/>
  <c r="T219" s="1"/>
  <c r="Y219" s="1"/>
  <c r="N219"/>
  <c r="S219" s="1"/>
  <c r="X219" s="1"/>
  <c r="M219"/>
  <c r="R219" s="1"/>
  <c r="W219" s="1"/>
  <c r="Q218"/>
  <c r="P218"/>
  <c r="U218" s="1"/>
  <c r="Z218" s="1"/>
  <c r="O218"/>
  <c r="T218" s="1"/>
  <c r="Y218" s="1"/>
  <c r="N218"/>
  <c r="S218" s="1"/>
  <c r="X218" s="1"/>
  <c r="M218"/>
  <c r="R218" s="1"/>
  <c r="W218" s="1"/>
  <c r="Q217"/>
  <c r="V217" s="1"/>
  <c r="AA217" s="1"/>
  <c r="P217"/>
  <c r="U217" s="1"/>
  <c r="Z217" s="1"/>
  <c r="O217"/>
  <c r="T217" s="1"/>
  <c r="Y217" s="1"/>
  <c r="N217"/>
  <c r="S217" s="1"/>
  <c r="X217" s="1"/>
  <c r="M217"/>
  <c r="R217" s="1"/>
  <c r="W217" s="1"/>
  <c r="Q216"/>
  <c r="V216" s="1"/>
  <c r="AA216" s="1"/>
  <c r="P216"/>
  <c r="U216" s="1"/>
  <c r="Z216" s="1"/>
  <c r="O216"/>
  <c r="T216" s="1"/>
  <c r="Y216" s="1"/>
  <c r="N216"/>
  <c r="S216" s="1"/>
  <c r="X216" s="1"/>
  <c r="M216"/>
  <c r="R216" s="1"/>
  <c r="W216" s="1"/>
  <c r="Q215"/>
  <c r="V215" s="1"/>
  <c r="AA215" s="1"/>
  <c r="P215"/>
  <c r="U215" s="1"/>
  <c r="Z215" s="1"/>
  <c r="O215"/>
  <c r="T215" s="1"/>
  <c r="N215"/>
  <c r="S215" s="1"/>
  <c r="X215" s="1"/>
  <c r="M215"/>
  <c r="Q214"/>
  <c r="V214" s="1"/>
  <c r="AA214" s="1"/>
  <c r="P214"/>
  <c r="U214" s="1"/>
  <c r="O214"/>
  <c r="T214" s="1"/>
  <c r="Y214" s="1"/>
  <c r="N214"/>
  <c r="M214"/>
  <c r="Q213"/>
  <c r="V213" s="1"/>
  <c r="P213"/>
  <c r="U213" s="1"/>
  <c r="Z213" s="1"/>
  <c r="O213"/>
  <c r="N213"/>
  <c r="M213"/>
  <c r="R213" s="1"/>
  <c r="W213" s="1"/>
  <c r="Q212"/>
  <c r="V212" s="1"/>
  <c r="P212"/>
  <c r="O212"/>
  <c r="N212"/>
  <c r="S212" s="1"/>
  <c r="X212" s="1"/>
  <c r="M212"/>
  <c r="R212" s="1"/>
  <c r="W212" s="1"/>
  <c r="Q211"/>
  <c r="P211"/>
  <c r="O211"/>
  <c r="T211" s="1"/>
  <c r="Y211" s="1"/>
  <c r="N211"/>
  <c r="S211" s="1"/>
  <c r="X211" s="1"/>
  <c r="M211"/>
  <c r="R211" s="1"/>
  <c r="W211" s="1"/>
  <c r="Q210"/>
  <c r="P210"/>
  <c r="U210" s="1"/>
  <c r="Z210" s="1"/>
  <c r="O210"/>
  <c r="T210" s="1"/>
  <c r="Y210" s="1"/>
  <c r="N210"/>
  <c r="S210" s="1"/>
  <c r="X210" s="1"/>
  <c r="M210"/>
  <c r="R210" s="1"/>
  <c r="W210" s="1"/>
  <c r="Q209"/>
  <c r="P209"/>
  <c r="U209" s="1"/>
  <c r="Z209" s="1"/>
  <c r="O209"/>
  <c r="T209" s="1"/>
  <c r="Y209" s="1"/>
  <c r="N209"/>
  <c r="S209" s="1"/>
  <c r="X209" s="1"/>
  <c r="M209"/>
  <c r="R209" s="1"/>
  <c r="W209" s="1"/>
  <c r="Q208"/>
  <c r="V208" s="1"/>
  <c r="AA208" s="1"/>
  <c r="P208"/>
  <c r="U208" s="1"/>
  <c r="Z208" s="1"/>
  <c r="O208"/>
  <c r="T208" s="1"/>
  <c r="Y208" s="1"/>
  <c r="N208"/>
  <c r="S208" s="1"/>
  <c r="X208" s="1"/>
  <c r="M208"/>
  <c r="Q207"/>
  <c r="V207" s="1"/>
  <c r="AA207" s="1"/>
  <c r="P207"/>
  <c r="U207" s="1"/>
  <c r="Z207" s="1"/>
  <c r="O207"/>
  <c r="T207" s="1"/>
  <c r="Y207" s="1"/>
  <c r="N207"/>
  <c r="M207"/>
  <c r="Q206"/>
  <c r="V206" s="1"/>
  <c r="AA206" s="1"/>
  <c r="P206"/>
  <c r="U206" s="1"/>
  <c r="Z206" s="1"/>
  <c r="O206"/>
  <c r="N206"/>
  <c r="M206"/>
  <c r="R206" s="1"/>
  <c r="W206" s="1"/>
  <c r="Q205"/>
  <c r="V205" s="1"/>
  <c r="AA205" s="1"/>
  <c r="P205"/>
  <c r="O205"/>
  <c r="N205"/>
  <c r="S205" s="1"/>
  <c r="X205" s="1"/>
  <c r="M205"/>
  <c r="R205" s="1"/>
  <c r="W205" s="1"/>
  <c r="Q204"/>
  <c r="P204"/>
  <c r="O204"/>
  <c r="T204" s="1"/>
  <c r="Y204" s="1"/>
  <c r="N204"/>
  <c r="S204" s="1"/>
  <c r="X204" s="1"/>
  <c r="M204"/>
  <c r="R204" s="1"/>
  <c r="W204" s="1"/>
  <c r="Q203"/>
  <c r="P203"/>
  <c r="U203" s="1"/>
  <c r="Z203" s="1"/>
  <c r="O203"/>
  <c r="T203" s="1"/>
  <c r="Y203" s="1"/>
  <c r="N203"/>
  <c r="S203" s="1"/>
  <c r="X203" s="1"/>
  <c r="M203"/>
  <c r="R203" s="1"/>
  <c r="W203" s="1"/>
  <c r="Q202"/>
  <c r="V202" s="1"/>
  <c r="AA202" s="1"/>
  <c r="P202"/>
  <c r="U202" s="1"/>
  <c r="Z202" s="1"/>
  <c r="O202"/>
  <c r="T202" s="1"/>
  <c r="Y202" s="1"/>
  <c r="N202"/>
  <c r="S202" s="1"/>
  <c r="X202" s="1"/>
  <c r="M202"/>
  <c r="R202" s="1"/>
  <c r="W202" s="1"/>
  <c r="Q201"/>
  <c r="V201" s="1"/>
  <c r="AA201" s="1"/>
  <c r="P201"/>
  <c r="U201" s="1"/>
  <c r="Z201" s="1"/>
  <c r="O201"/>
  <c r="T201" s="1"/>
  <c r="Y201" s="1"/>
  <c r="N201"/>
  <c r="S201" s="1"/>
  <c r="X201" s="1"/>
  <c r="M201"/>
  <c r="R201" s="1"/>
  <c r="W201" s="1"/>
  <c r="Q200"/>
  <c r="V200" s="1"/>
  <c r="AA200" s="1"/>
  <c r="P200"/>
  <c r="O200"/>
  <c r="T200" s="1"/>
  <c r="Y200" s="1"/>
  <c r="N200"/>
  <c r="S200" s="1"/>
  <c r="X200" s="1"/>
  <c r="M200"/>
  <c r="Q199"/>
  <c r="P199"/>
  <c r="U199" s="1"/>
  <c r="Z199" s="1"/>
  <c r="O199"/>
  <c r="T199" s="1"/>
  <c r="Y199" s="1"/>
  <c r="N199"/>
  <c r="M199"/>
  <c r="Q198"/>
  <c r="V198" s="1"/>
  <c r="AA198" s="1"/>
  <c r="P198"/>
  <c r="U198" s="1"/>
  <c r="Z198" s="1"/>
  <c r="O198"/>
  <c r="N198"/>
  <c r="M198"/>
  <c r="R198" s="1"/>
  <c r="W198" s="1"/>
  <c r="Q197"/>
  <c r="V197" s="1"/>
  <c r="P197"/>
  <c r="O197"/>
  <c r="N197"/>
  <c r="S197" s="1"/>
  <c r="X197" s="1"/>
  <c r="M197"/>
  <c r="R197" s="1"/>
  <c r="W197" s="1"/>
  <c r="Q196"/>
  <c r="P196"/>
  <c r="O196"/>
  <c r="T196" s="1"/>
  <c r="Y196" s="1"/>
  <c r="N196"/>
  <c r="S196" s="1"/>
  <c r="X196" s="1"/>
  <c r="M196"/>
  <c r="R196" s="1"/>
  <c r="W196" s="1"/>
  <c r="Q195"/>
  <c r="P195"/>
  <c r="U195" s="1"/>
  <c r="Z195" s="1"/>
  <c r="O195"/>
  <c r="T195" s="1"/>
  <c r="Y195" s="1"/>
  <c r="N195"/>
  <c r="S195" s="1"/>
  <c r="X195" s="1"/>
  <c r="M195"/>
  <c r="R195" s="1"/>
  <c r="Q194"/>
  <c r="P194"/>
  <c r="U194" s="1"/>
  <c r="Z194" s="1"/>
  <c r="O194"/>
  <c r="T194" s="1"/>
  <c r="Y194" s="1"/>
  <c r="N194"/>
  <c r="S194" s="1"/>
  <c r="X194" s="1"/>
  <c r="M194"/>
  <c r="Q193"/>
  <c r="V193" s="1"/>
  <c r="AA193" s="1"/>
  <c r="P193"/>
  <c r="O193"/>
  <c r="N193"/>
  <c r="M193"/>
  <c r="Q192"/>
  <c r="V192" s="1"/>
  <c r="P192"/>
  <c r="O192"/>
  <c r="T192" s="1"/>
  <c r="Y192" s="1"/>
  <c r="N192"/>
  <c r="M192"/>
  <c r="Q191"/>
  <c r="V191" s="1"/>
  <c r="P191"/>
  <c r="U191" s="1"/>
  <c r="Z191" s="1"/>
  <c r="O191"/>
  <c r="N191"/>
  <c r="M191"/>
  <c r="R191" s="1"/>
  <c r="W191" s="1"/>
  <c r="Q190"/>
  <c r="V190" s="1"/>
  <c r="AA190" s="1"/>
  <c r="P190"/>
  <c r="O190"/>
  <c r="N190"/>
  <c r="S190" s="1"/>
  <c r="M190"/>
  <c r="R190" s="1"/>
  <c r="W190" s="1"/>
  <c r="Q189"/>
  <c r="P189"/>
  <c r="O189"/>
  <c r="T189" s="1"/>
  <c r="N189"/>
  <c r="S189" s="1"/>
  <c r="X189" s="1"/>
  <c r="M189"/>
  <c r="R189" s="1"/>
  <c r="W189" s="1"/>
  <c r="Q188"/>
  <c r="P188"/>
  <c r="U188" s="1"/>
  <c r="O188"/>
  <c r="T188" s="1"/>
  <c r="Y188" s="1"/>
  <c r="N188"/>
  <c r="S188" s="1"/>
  <c r="X188" s="1"/>
  <c r="M188"/>
  <c r="Q187"/>
  <c r="V187" s="1"/>
  <c r="P187"/>
  <c r="U187" s="1"/>
  <c r="Z187" s="1"/>
  <c r="O187"/>
  <c r="T187" s="1"/>
  <c r="Y187" s="1"/>
  <c r="N187"/>
  <c r="M187"/>
  <c r="R187" s="1"/>
  <c r="Q186"/>
  <c r="V186" s="1"/>
  <c r="AA186" s="1"/>
  <c r="P186"/>
  <c r="U186" s="1"/>
  <c r="Z186" s="1"/>
  <c r="O186"/>
  <c r="N186"/>
  <c r="S186" s="1"/>
  <c r="M186"/>
  <c r="R186" s="1"/>
  <c r="W186" s="1"/>
  <c r="Q185"/>
  <c r="V185" s="1"/>
  <c r="AA185" s="1"/>
  <c r="P185"/>
  <c r="O185"/>
  <c r="T185" s="1"/>
  <c r="N185"/>
  <c r="S185" s="1"/>
  <c r="X185" s="1"/>
  <c r="M185"/>
  <c r="Q184"/>
  <c r="P184"/>
  <c r="O184"/>
  <c r="T184" s="1"/>
  <c r="Y184" s="1"/>
  <c r="N184"/>
  <c r="M184"/>
  <c r="Q183"/>
  <c r="P183"/>
  <c r="U183" s="1"/>
  <c r="Z183" s="1"/>
  <c r="O183"/>
  <c r="N183"/>
  <c r="M183"/>
  <c r="R183" s="1"/>
  <c r="Q182"/>
  <c r="V182" s="1"/>
  <c r="AA182" s="1"/>
  <c r="P182"/>
  <c r="O182"/>
  <c r="N182"/>
  <c r="S182" s="1"/>
  <c r="M182"/>
  <c r="R182" s="1"/>
  <c r="W182" s="1"/>
  <c r="Q181"/>
  <c r="P181"/>
  <c r="O181"/>
  <c r="T181" s="1"/>
  <c r="N181"/>
  <c r="S181" s="1"/>
  <c r="X181" s="1"/>
  <c r="M181"/>
  <c r="R181" s="1"/>
  <c r="W181" s="1"/>
  <c r="Q180"/>
  <c r="P180"/>
  <c r="U180" s="1"/>
  <c r="O180"/>
  <c r="T180" s="1"/>
  <c r="Y180" s="1"/>
  <c r="N180"/>
  <c r="S180" s="1"/>
  <c r="X180" s="1"/>
  <c r="M180"/>
  <c r="Q179"/>
  <c r="P179"/>
  <c r="U179" s="1"/>
  <c r="O179"/>
  <c r="T179" s="1"/>
  <c r="Y179" s="1"/>
  <c r="N179"/>
  <c r="S179" s="1"/>
  <c r="X179" s="1"/>
  <c r="M179"/>
  <c r="R179" s="1"/>
  <c r="Q178"/>
  <c r="V178" s="1"/>
  <c r="AA178" s="1"/>
  <c r="P178"/>
  <c r="U178" s="1"/>
  <c r="Z178" s="1"/>
  <c r="O178"/>
  <c r="T178" s="1"/>
  <c r="Y178" s="1"/>
  <c r="N178"/>
  <c r="S178" s="1"/>
  <c r="X178" s="1"/>
  <c r="M178"/>
  <c r="Q177"/>
  <c r="V177" s="1"/>
  <c r="AA177" s="1"/>
  <c r="P177"/>
  <c r="U177" s="1"/>
  <c r="Z177" s="1"/>
  <c r="O177"/>
  <c r="T177" s="1"/>
  <c r="Y177" s="1"/>
  <c r="N177"/>
  <c r="M177"/>
  <c r="Q176"/>
  <c r="V176" s="1"/>
  <c r="AA176" s="1"/>
  <c r="P176"/>
  <c r="U176" s="1"/>
  <c r="Z176" s="1"/>
  <c r="O176"/>
  <c r="N176"/>
  <c r="M176"/>
  <c r="R176" s="1"/>
  <c r="W176" s="1"/>
  <c r="Q175"/>
  <c r="V175" s="1"/>
  <c r="AA175" s="1"/>
  <c r="P175"/>
  <c r="O175"/>
  <c r="N175"/>
  <c r="S175" s="1"/>
  <c r="X175" s="1"/>
  <c r="M175"/>
  <c r="R175" s="1"/>
  <c r="W175" s="1"/>
  <c r="Q174"/>
  <c r="P174"/>
  <c r="O174"/>
  <c r="T174" s="1"/>
  <c r="Y174" s="1"/>
  <c r="N174"/>
  <c r="S174" s="1"/>
  <c r="X174" s="1"/>
  <c r="M174"/>
  <c r="R174" s="1"/>
  <c r="W174" s="1"/>
  <c r="Q173"/>
  <c r="P173"/>
  <c r="U173" s="1"/>
  <c r="Z173" s="1"/>
  <c r="O173"/>
  <c r="T173" s="1"/>
  <c r="Y173" s="1"/>
  <c r="N173"/>
  <c r="S173" s="1"/>
  <c r="X173" s="1"/>
  <c r="M173"/>
  <c r="R173" s="1"/>
  <c r="W173" s="1"/>
  <c r="Q172"/>
  <c r="V172" s="1"/>
  <c r="AA172" s="1"/>
  <c r="P172"/>
  <c r="U172" s="1"/>
  <c r="Z172" s="1"/>
  <c r="O172"/>
  <c r="T172" s="1"/>
  <c r="Y172" s="1"/>
  <c r="N172"/>
  <c r="S172" s="1"/>
  <c r="X172" s="1"/>
  <c r="M172"/>
  <c r="R172" s="1"/>
  <c r="W172" s="1"/>
  <c r="Q171"/>
  <c r="V171" s="1"/>
  <c r="AA171" s="1"/>
  <c r="P171"/>
  <c r="U171" s="1"/>
  <c r="Z171" s="1"/>
  <c r="O171"/>
  <c r="N171"/>
  <c r="S171" s="1"/>
  <c r="X171" s="1"/>
  <c r="M171"/>
  <c r="R171" s="1"/>
  <c r="W171" s="1"/>
  <c r="Q170"/>
  <c r="V170" s="1"/>
  <c r="AA170" s="1"/>
  <c r="P170"/>
  <c r="O170"/>
  <c r="T170" s="1"/>
  <c r="Y170" s="1"/>
  <c r="N170"/>
  <c r="S170" s="1"/>
  <c r="X170" s="1"/>
  <c r="M170"/>
  <c r="Q169"/>
  <c r="P169"/>
  <c r="U169" s="1"/>
  <c r="Z169" s="1"/>
  <c r="O169"/>
  <c r="T169" s="1"/>
  <c r="Y169" s="1"/>
  <c r="N169"/>
  <c r="M169"/>
  <c r="Q168"/>
  <c r="V168" s="1"/>
  <c r="AA168" s="1"/>
  <c r="P168"/>
  <c r="U168" s="1"/>
  <c r="Z168" s="1"/>
  <c r="O168"/>
  <c r="N168"/>
  <c r="M168"/>
  <c r="R168" s="1"/>
  <c r="W168" s="1"/>
  <c r="Q167"/>
  <c r="V167" s="1"/>
  <c r="AA167" s="1"/>
  <c r="P167"/>
  <c r="O167"/>
  <c r="N167"/>
  <c r="S167" s="1"/>
  <c r="X167" s="1"/>
  <c r="M167"/>
  <c r="R167" s="1"/>
  <c r="W167" s="1"/>
  <c r="Q166"/>
  <c r="P166"/>
  <c r="O166"/>
  <c r="T166" s="1"/>
  <c r="Y166" s="1"/>
  <c r="N166"/>
  <c r="S166" s="1"/>
  <c r="X166" s="1"/>
  <c r="M166"/>
  <c r="R166" s="1"/>
  <c r="W166" s="1"/>
  <c r="Q165"/>
  <c r="P165"/>
  <c r="U165" s="1"/>
  <c r="Z165" s="1"/>
  <c r="O165"/>
  <c r="T165" s="1"/>
  <c r="Y165" s="1"/>
  <c r="N165"/>
  <c r="S165" s="1"/>
  <c r="X165" s="1"/>
  <c r="M165"/>
  <c r="Q164"/>
  <c r="P164"/>
  <c r="U164" s="1"/>
  <c r="Z164" s="1"/>
  <c r="O164"/>
  <c r="T164" s="1"/>
  <c r="Y164" s="1"/>
  <c r="N164"/>
  <c r="S164" s="1"/>
  <c r="X164" s="1"/>
  <c r="M164"/>
  <c r="Q163"/>
  <c r="V163" s="1"/>
  <c r="P163"/>
  <c r="U163" s="1"/>
  <c r="Z163" s="1"/>
  <c r="O163"/>
  <c r="T163" s="1"/>
  <c r="N163"/>
  <c r="S163" s="1"/>
  <c r="X163" s="1"/>
  <c r="M163"/>
  <c r="Q162"/>
  <c r="V162" s="1"/>
  <c r="AA162" s="1"/>
  <c r="P162"/>
  <c r="U162" s="1"/>
  <c r="O162"/>
  <c r="T162" s="1"/>
  <c r="Y162" s="1"/>
  <c r="N162"/>
  <c r="M162"/>
  <c r="R162" s="1"/>
  <c r="Q161"/>
  <c r="V161" s="1"/>
  <c r="P161"/>
  <c r="U161" s="1"/>
  <c r="Z161" s="1"/>
  <c r="O161"/>
  <c r="N161"/>
  <c r="S161" s="1"/>
  <c r="M161"/>
  <c r="R161" s="1"/>
  <c r="W161" s="1"/>
  <c r="Q160"/>
  <c r="V160" s="1"/>
  <c r="AA160" s="1"/>
  <c r="P160"/>
  <c r="O160"/>
  <c r="T160" s="1"/>
  <c r="N160"/>
  <c r="S160" s="1"/>
  <c r="X160" s="1"/>
  <c r="M160"/>
  <c r="R160" s="1"/>
  <c r="Q159"/>
  <c r="P159"/>
  <c r="O159"/>
  <c r="T159" s="1"/>
  <c r="Y159" s="1"/>
  <c r="N159"/>
  <c r="S159" s="1"/>
  <c r="M159"/>
  <c r="R159" s="1"/>
  <c r="Q158"/>
  <c r="V158" s="1"/>
  <c r="P158"/>
  <c r="U158" s="1"/>
  <c r="Z158" s="1"/>
  <c r="O158"/>
  <c r="T158" s="1"/>
  <c r="N158"/>
  <c r="S158" s="1"/>
  <c r="M158"/>
  <c r="R158" s="1"/>
  <c r="W158" s="1"/>
  <c r="Q157"/>
  <c r="V157" s="1"/>
  <c r="AA157" s="1"/>
  <c r="P157"/>
  <c r="U157" s="1"/>
  <c r="O157"/>
  <c r="T157" s="1"/>
  <c r="N157"/>
  <c r="S157" s="1"/>
  <c r="X157" s="1"/>
  <c r="M157"/>
  <c r="R157" s="1"/>
  <c r="Q156"/>
  <c r="V156" s="1"/>
  <c r="P156"/>
  <c r="U156" s="1"/>
  <c r="O156"/>
  <c r="T156" s="1"/>
  <c r="Y156" s="1"/>
  <c r="N156"/>
  <c r="S156" s="1"/>
  <c r="M156"/>
  <c r="R156" s="1"/>
  <c r="Q155"/>
  <c r="V155" s="1"/>
  <c r="P155"/>
  <c r="U155" s="1"/>
  <c r="Z155" s="1"/>
  <c r="O155"/>
  <c r="T155" s="1"/>
  <c r="N155"/>
  <c r="S155" s="1"/>
  <c r="M155"/>
  <c r="Q154"/>
  <c r="V154" s="1"/>
  <c r="AA154" s="1"/>
  <c r="P154"/>
  <c r="U154" s="1"/>
  <c r="O154"/>
  <c r="T154" s="1"/>
  <c r="N154"/>
  <c r="M154"/>
  <c r="R154" s="1"/>
  <c r="Q153"/>
  <c r="V153" s="1"/>
  <c r="AA153" s="1"/>
  <c r="P153"/>
  <c r="U153" s="1"/>
  <c r="O153"/>
  <c r="N153"/>
  <c r="S153" s="1"/>
  <c r="M153"/>
  <c r="R153" s="1"/>
  <c r="W153" s="1"/>
  <c r="Q152"/>
  <c r="V152" s="1"/>
  <c r="P152"/>
  <c r="O152"/>
  <c r="T152" s="1"/>
  <c r="N152"/>
  <c r="S152" s="1"/>
  <c r="X152" s="1"/>
  <c r="M152"/>
  <c r="R152" s="1"/>
  <c r="Q151"/>
  <c r="P151"/>
  <c r="O151"/>
  <c r="T151" s="1"/>
  <c r="Y151" s="1"/>
  <c r="N151"/>
  <c r="S151" s="1"/>
  <c r="M151"/>
  <c r="R151" s="1"/>
  <c r="Q150"/>
  <c r="V150" s="1"/>
  <c r="P150"/>
  <c r="U150" s="1"/>
  <c r="Z150" s="1"/>
  <c r="O150"/>
  <c r="T150" s="1"/>
  <c r="N150"/>
  <c r="S150" s="1"/>
  <c r="M150"/>
  <c r="R150" s="1"/>
  <c r="W150" s="1"/>
  <c r="Q149"/>
  <c r="V149" s="1"/>
  <c r="P149"/>
  <c r="U149" s="1"/>
  <c r="Z149" s="1"/>
  <c r="O149"/>
  <c r="T149" s="1"/>
  <c r="N149"/>
  <c r="S149" s="1"/>
  <c r="M149"/>
  <c r="R149" s="1"/>
  <c r="W149" s="1"/>
  <c r="Q147"/>
  <c r="V147" s="1"/>
  <c r="AA147" s="1"/>
  <c r="P147"/>
  <c r="U147" s="1"/>
  <c r="Z147" s="1"/>
  <c r="O147"/>
  <c r="T147" s="1"/>
  <c r="Y147" s="1"/>
  <c r="N147"/>
  <c r="S147" s="1"/>
  <c r="X147" s="1"/>
  <c r="M147"/>
  <c r="R147" s="1"/>
  <c r="W147" s="1"/>
  <c r="Q139"/>
  <c r="V139" s="1"/>
  <c r="AA139" s="1"/>
  <c r="P139"/>
  <c r="U139" s="1"/>
  <c r="Z139" s="1"/>
  <c r="O139"/>
  <c r="T139" s="1"/>
  <c r="Y139" s="1"/>
  <c r="N139"/>
  <c r="S139" s="1"/>
  <c r="X139" s="1"/>
  <c r="M139"/>
  <c r="Q138"/>
  <c r="V138" s="1"/>
  <c r="AA138" s="1"/>
  <c r="P138"/>
  <c r="U138" s="1"/>
  <c r="Z138" s="1"/>
  <c r="O138"/>
  <c r="T138" s="1"/>
  <c r="Y138" s="1"/>
  <c r="N138"/>
  <c r="M138"/>
  <c r="Q137"/>
  <c r="V137" s="1"/>
  <c r="AA137" s="1"/>
  <c r="P137"/>
  <c r="U137" s="1"/>
  <c r="Z137" s="1"/>
  <c r="O137"/>
  <c r="N137"/>
  <c r="M137"/>
  <c r="R137" s="1"/>
  <c r="W137" s="1"/>
  <c r="Q136"/>
  <c r="V136" s="1"/>
  <c r="AA136" s="1"/>
  <c r="P136"/>
  <c r="O136"/>
  <c r="N136"/>
  <c r="S136" s="1"/>
  <c r="X136" s="1"/>
  <c r="M136"/>
  <c r="R136" s="1"/>
  <c r="W136" s="1"/>
  <c r="Q135"/>
  <c r="P135"/>
  <c r="O135"/>
  <c r="T135" s="1"/>
  <c r="Y135" s="1"/>
  <c r="N135"/>
  <c r="S135" s="1"/>
  <c r="X135" s="1"/>
  <c r="M135"/>
  <c r="R135" s="1"/>
  <c r="W135" s="1"/>
  <c r="Q134"/>
  <c r="P134"/>
  <c r="U134" s="1"/>
  <c r="Z134" s="1"/>
  <c r="O134"/>
  <c r="T134" s="1"/>
  <c r="Y134" s="1"/>
  <c r="N134"/>
  <c r="S134" s="1"/>
  <c r="X134" s="1"/>
  <c r="M134"/>
  <c r="Q133"/>
  <c r="V133" s="1"/>
  <c r="AA133" s="1"/>
  <c r="P133"/>
  <c r="U133" s="1"/>
  <c r="Z133" s="1"/>
  <c r="O133"/>
  <c r="T133" s="1"/>
  <c r="Y133" s="1"/>
  <c r="N133"/>
  <c r="M133"/>
  <c r="R133" s="1"/>
  <c r="W133" s="1"/>
  <c r="Q132"/>
  <c r="V132" s="1"/>
  <c r="AA132" s="1"/>
  <c r="P132"/>
  <c r="U132" s="1"/>
  <c r="Z132" s="1"/>
  <c r="O132"/>
  <c r="T132" s="1"/>
  <c r="N132"/>
  <c r="S132" s="1"/>
  <c r="X132" s="1"/>
  <c r="M132"/>
  <c r="R132" s="1"/>
  <c r="W132" s="1"/>
  <c r="Q131"/>
  <c r="V131" s="1"/>
  <c r="AA131" s="1"/>
  <c r="P131"/>
  <c r="U131" s="1"/>
  <c r="O131"/>
  <c r="T131" s="1"/>
  <c r="Y131" s="1"/>
  <c r="N131"/>
  <c r="S131" s="1"/>
  <c r="X131" s="1"/>
  <c r="M131"/>
  <c r="Q130"/>
  <c r="V130" s="1"/>
  <c r="P130"/>
  <c r="U130" s="1"/>
  <c r="Z130" s="1"/>
  <c r="O130"/>
  <c r="T130" s="1"/>
  <c r="Y130" s="1"/>
  <c r="N130"/>
  <c r="M130"/>
  <c r="Q129"/>
  <c r="V129" s="1"/>
  <c r="AA129" s="1"/>
  <c r="P129"/>
  <c r="U129" s="1"/>
  <c r="Z129" s="1"/>
  <c r="O129"/>
  <c r="N129"/>
  <c r="M129"/>
  <c r="R129" s="1"/>
  <c r="W129" s="1"/>
  <c r="Q128"/>
  <c r="V128" s="1"/>
  <c r="AA128" s="1"/>
  <c r="P128"/>
  <c r="O128"/>
  <c r="N128"/>
  <c r="S128" s="1"/>
  <c r="X128" s="1"/>
  <c r="M128"/>
  <c r="R128" s="1"/>
  <c r="W128" s="1"/>
  <c r="Q127"/>
  <c r="P127"/>
  <c r="O127"/>
  <c r="T127" s="1"/>
  <c r="Y127" s="1"/>
  <c r="N127"/>
  <c r="S127" s="1"/>
  <c r="X127" s="1"/>
  <c r="M127"/>
  <c r="R127" s="1"/>
  <c r="W127" s="1"/>
  <c r="Q126"/>
  <c r="P126"/>
  <c r="U126" s="1"/>
  <c r="Z126" s="1"/>
  <c r="O126"/>
  <c r="T126" s="1"/>
  <c r="Y126" s="1"/>
  <c r="N126"/>
  <c r="S126" s="1"/>
  <c r="X126" s="1"/>
  <c r="M126"/>
  <c r="Q125"/>
  <c r="P125"/>
  <c r="U125" s="1"/>
  <c r="Z125" s="1"/>
  <c r="O125"/>
  <c r="T125" s="1"/>
  <c r="Y125" s="1"/>
  <c r="N125"/>
  <c r="S125" s="1"/>
  <c r="X125" s="1"/>
  <c r="M125"/>
  <c r="R125" s="1"/>
  <c r="Q124"/>
  <c r="V124" s="1"/>
  <c r="AA124" s="1"/>
  <c r="P124"/>
  <c r="U124" s="1"/>
  <c r="Z124" s="1"/>
  <c r="O124"/>
  <c r="T124" s="1"/>
  <c r="Y124" s="1"/>
  <c r="N124"/>
  <c r="S124" s="1"/>
  <c r="X124" s="1"/>
  <c r="M124"/>
  <c r="Q123"/>
  <c r="V123" s="1"/>
  <c r="AA123" s="1"/>
  <c r="P123"/>
  <c r="U123" s="1"/>
  <c r="Z123" s="1"/>
  <c r="O123"/>
  <c r="T123" s="1"/>
  <c r="N123"/>
  <c r="M123"/>
  <c r="Q122"/>
  <c r="V122" s="1"/>
  <c r="AA122" s="1"/>
  <c r="P122"/>
  <c r="U122" s="1"/>
  <c r="O122"/>
  <c r="N122"/>
  <c r="M122"/>
  <c r="R122" s="1"/>
  <c r="W122" s="1"/>
  <c r="Q121"/>
  <c r="P121"/>
  <c r="O121"/>
  <c r="N121"/>
  <c r="S121" s="1"/>
  <c r="X121" s="1"/>
  <c r="M121"/>
  <c r="R121" s="1"/>
  <c r="W121" s="1"/>
  <c r="Q120"/>
  <c r="P120"/>
  <c r="O120"/>
  <c r="T120" s="1"/>
  <c r="Y120" s="1"/>
  <c r="N120"/>
  <c r="S120" s="1"/>
  <c r="X120" s="1"/>
  <c r="M120"/>
  <c r="R120" s="1"/>
  <c r="W120" s="1"/>
  <c r="Q119"/>
  <c r="P119"/>
  <c r="U119" s="1"/>
  <c r="Z119" s="1"/>
  <c r="O119"/>
  <c r="T119" s="1"/>
  <c r="Y119" s="1"/>
  <c r="N119"/>
  <c r="S119" s="1"/>
  <c r="X119" s="1"/>
  <c r="M119"/>
  <c r="R119" s="1"/>
  <c r="W119" s="1"/>
  <c r="Q118"/>
  <c r="V118" s="1"/>
  <c r="AA118" s="1"/>
  <c r="P118"/>
  <c r="U118" s="1"/>
  <c r="Z118" s="1"/>
  <c r="O118"/>
  <c r="T118" s="1"/>
  <c r="Y118" s="1"/>
  <c r="N118"/>
  <c r="M118"/>
  <c r="R118" s="1"/>
  <c r="W118" s="1"/>
  <c r="Q117"/>
  <c r="V117" s="1"/>
  <c r="AA117" s="1"/>
  <c r="P117"/>
  <c r="U117" s="1"/>
  <c r="Z117" s="1"/>
  <c r="O117"/>
  <c r="N117"/>
  <c r="S117" s="1"/>
  <c r="X117" s="1"/>
  <c r="M117"/>
  <c r="R117" s="1"/>
  <c r="W117" s="1"/>
  <c r="Q116"/>
  <c r="V116" s="1"/>
  <c r="AA116" s="1"/>
  <c r="P116"/>
  <c r="O116"/>
  <c r="T116" s="1"/>
  <c r="Y116" s="1"/>
  <c r="N116"/>
  <c r="S116" s="1"/>
  <c r="X116" s="1"/>
  <c r="M116"/>
  <c r="Q115"/>
  <c r="P115"/>
  <c r="U115" s="1"/>
  <c r="Z115" s="1"/>
  <c r="O115"/>
  <c r="N115"/>
  <c r="M115"/>
  <c r="Q114"/>
  <c r="V114" s="1"/>
  <c r="P114"/>
  <c r="O114"/>
  <c r="N114"/>
  <c r="M114"/>
  <c r="R114" s="1"/>
  <c r="W114" s="1"/>
  <c r="Q113"/>
  <c r="V113" s="1"/>
  <c r="P113"/>
  <c r="O113"/>
  <c r="N113"/>
  <c r="S113" s="1"/>
  <c r="X113" s="1"/>
  <c r="M113"/>
  <c r="R113" s="1"/>
  <c r="W113" s="1"/>
  <c r="Q112"/>
  <c r="P112"/>
  <c r="O112"/>
  <c r="T112" s="1"/>
  <c r="Y112" s="1"/>
  <c r="N112"/>
  <c r="S112" s="1"/>
  <c r="X112" s="1"/>
  <c r="M112"/>
  <c r="R112" s="1"/>
  <c r="W112" s="1"/>
  <c r="Q111"/>
  <c r="P111"/>
  <c r="U111" s="1"/>
  <c r="Z111" s="1"/>
  <c r="O111"/>
  <c r="T111" s="1"/>
  <c r="Y111" s="1"/>
  <c r="N111"/>
  <c r="S111" s="1"/>
  <c r="X111" s="1"/>
  <c r="M111"/>
  <c r="Q110"/>
  <c r="P110"/>
  <c r="U110" s="1"/>
  <c r="Z110" s="1"/>
  <c r="O110"/>
  <c r="T110" s="1"/>
  <c r="Y110" s="1"/>
  <c r="N110"/>
  <c r="S110" s="1"/>
  <c r="X110" s="1"/>
  <c r="M110"/>
  <c r="Q109"/>
  <c r="V109" s="1"/>
  <c r="P109"/>
  <c r="O109"/>
  <c r="T109" s="1"/>
  <c r="N109"/>
  <c r="S109" s="1"/>
  <c r="X109" s="1"/>
  <c r="M109"/>
  <c r="R109" s="1"/>
  <c r="Q108"/>
  <c r="P108"/>
  <c r="O108"/>
  <c r="T108" s="1"/>
  <c r="N108"/>
  <c r="S108" s="1"/>
  <c r="M108"/>
  <c r="R108" s="1"/>
  <c r="Q107"/>
  <c r="V107" s="1"/>
  <c r="AA107" s="1"/>
  <c r="P107"/>
  <c r="U107" s="1"/>
  <c r="Z107" s="1"/>
  <c r="O107"/>
  <c r="N107"/>
  <c r="M107"/>
  <c r="Q106"/>
  <c r="V106" s="1"/>
  <c r="P106"/>
  <c r="O106"/>
  <c r="T106" s="1"/>
  <c r="N106"/>
  <c r="S106" s="1"/>
  <c r="M106"/>
  <c r="R106" s="1"/>
  <c r="Q105"/>
  <c r="P105"/>
  <c r="U105" s="1"/>
  <c r="O105"/>
  <c r="T105" s="1"/>
  <c r="N105"/>
  <c r="S105" s="1"/>
  <c r="M105"/>
  <c r="R105" s="1"/>
  <c r="Q104"/>
  <c r="P104"/>
  <c r="O104"/>
  <c r="T104" s="1"/>
  <c r="N104"/>
  <c r="S104" s="1"/>
  <c r="M104"/>
  <c r="Q103"/>
  <c r="P103"/>
  <c r="U103" s="1"/>
  <c r="O103"/>
  <c r="T103" s="1"/>
  <c r="N103"/>
  <c r="M103"/>
  <c r="R103" s="1"/>
  <c r="W103" s="1"/>
  <c r="Q102"/>
  <c r="V102" s="1"/>
  <c r="P102"/>
  <c r="U102" s="1"/>
  <c r="O102"/>
  <c r="N102"/>
  <c r="S102" s="1"/>
  <c r="X102" s="1"/>
  <c r="M102"/>
  <c r="R102" s="1"/>
  <c r="Q101"/>
  <c r="V101" s="1"/>
  <c r="P101"/>
  <c r="O101"/>
  <c r="T101" s="1"/>
  <c r="N101"/>
  <c r="S101" s="1"/>
  <c r="X101" s="1"/>
  <c r="M101"/>
  <c r="R101" s="1"/>
  <c r="Q100"/>
  <c r="P100"/>
  <c r="U100" s="1"/>
  <c r="O100"/>
  <c r="T100" s="1"/>
  <c r="Y100" s="1"/>
  <c r="N100"/>
  <c r="M100"/>
  <c r="Q99"/>
  <c r="V99" s="1"/>
  <c r="P99"/>
  <c r="U99" s="1"/>
  <c r="Z99" s="1"/>
  <c r="O99"/>
  <c r="T99" s="1"/>
  <c r="N99"/>
  <c r="S99" s="1"/>
  <c r="M99"/>
  <c r="R99" s="1"/>
  <c r="Q98"/>
  <c r="V98" s="1"/>
  <c r="P98"/>
  <c r="U98" s="1"/>
  <c r="O98"/>
  <c r="T98" s="1"/>
  <c r="N98"/>
  <c r="S98" s="1"/>
  <c r="M98"/>
  <c r="R98" s="1"/>
  <c r="Q97"/>
  <c r="V97" s="1"/>
  <c r="P97"/>
  <c r="U97" s="1"/>
  <c r="O97"/>
  <c r="T97" s="1"/>
  <c r="N97"/>
  <c r="S97" s="1"/>
  <c r="M97"/>
  <c r="R97" s="1"/>
  <c r="Q96"/>
  <c r="V96" s="1"/>
  <c r="P96"/>
  <c r="U96" s="1"/>
  <c r="O96"/>
  <c r="T96" s="1"/>
  <c r="N96"/>
  <c r="S96" s="1"/>
  <c r="M96"/>
  <c r="Q95"/>
  <c r="V95" s="1"/>
  <c r="P95"/>
  <c r="U95" s="1"/>
  <c r="O95"/>
  <c r="T95" s="1"/>
  <c r="N95"/>
  <c r="S95" s="1"/>
  <c r="M95"/>
  <c r="Q94"/>
  <c r="V94" s="1"/>
  <c r="AA94" s="1"/>
  <c r="P94"/>
  <c r="U94" s="1"/>
  <c r="Z94" s="1"/>
  <c r="O94"/>
  <c r="T94" s="1"/>
  <c r="Y94" s="1"/>
  <c r="N94"/>
  <c r="S94" s="1"/>
  <c r="X94" s="1"/>
  <c r="M94"/>
  <c r="Q93"/>
  <c r="V93" s="1"/>
  <c r="P93"/>
  <c r="U93" s="1"/>
  <c r="Z93" s="1"/>
  <c r="O93"/>
  <c r="T93" s="1"/>
  <c r="Y93" s="1"/>
  <c r="N93"/>
  <c r="M93"/>
  <c r="Q92"/>
  <c r="V92" s="1"/>
  <c r="AA92" s="1"/>
  <c r="P92"/>
  <c r="U92" s="1"/>
  <c r="Z92" s="1"/>
  <c r="O92"/>
  <c r="N92"/>
  <c r="M92"/>
  <c r="R92" s="1"/>
  <c r="W92" s="1"/>
  <c r="Q91"/>
  <c r="V91" s="1"/>
  <c r="AA91" s="1"/>
  <c r="P91"/>
  <c r="O91"/>
  <c r="N91"/>
  <c r="S91" s="1"/>
  <c r="X91" s="1"/>
  <c r="M91"/>
  <c r="R91" s="1"/>
  <c r="W91" s="1"/>
  <c r="Q90"/>
  <c r="P90"/>
  <c r="O90"/>
  <c r="T90" s="1"/>
  <c r="Y90" s="1"/>
  <c r="N90"/>
  <c r="S90" s="1"/>
  <c r="X90" s="1"/>
  <c r="M90"/>
  <c r="R90" s="1"/>
  <c r="W90" s="1"/>
  <c r="Q89"/>
  <c r="P89"/>
  <c r="U89" s="1"/>
  <c r="Z89" s="1"/>
  <c r="O89"/>
  <c r="T89" s="1"/>
  <c r="Y89" s="1"/>
  <c r="N89"/>
  <c r="S89" s="1"/>
  <c r="X89" s="1"/>
  <c r="M89"/>
  <c r="R89" s="1"/>
  <c r="Q88"/>
  <c r="V88" s="1"/>
  <c r="AA88" s="1"/>
  <c r="P88"/>
  <c r="U88" s="1"/>
  <c r="Z88" s="1"/>
  <c r="O88"/>
  <c r="T88" s="1"/>
  <c r="Y88" s="1"/>
  <c r="N88"/>
  <c r="S88" s="1"/>
  <c r="M88"/>
  <c r="R88" s="1"/>
  <c r="W88" s="1"/>
  <c r="Q87"/>
  <c r="V87" s="1"/>
  <c r="AA87" s="1"/>
  <c r="P87"/>
  <c r="U87" s="1"/>
  <c r="Z87" s="1"/>
  <c r="O87"/>
  <c r="N87"/>
  <c r="S87" s="1"/>
  <c r="X87" s="1"/>
  <c r="M87"/>
  <c r="R87" s="1"/>
  <c r="W87" s="1"/>
  <c r="Q86"/>
  <c r="V86" s="1"/>
  <c r="AA86" s="1"/>
  <c r="P86"/>
  <c r="O86"/>
  <c r="T86" s="1"/>
  <c r="Y86" s="1"/>
  <c r="N86"/>
  <c r="S86" s="1"/>
  <c r="X86" s="1"/>
  <c r="M86"/>
  <c r="Q85"/>
  <c r="V85" s="1"/>
  <c r="P85"/>
  <c r="U85" s="1"/>
  <c r="Z85" s="1"/>
  <c r="O85"/>
  <c r="T85" s="1"/>
  <c r="Y85" s="1"/>
  <c r="N85"/>
  <c r="M85"/>
  <c r="Q84"/>
  <c r="V84" s="1"/>
  <c r="AA84" s="1"/>
  <c r="P84"/>
  <c r="U84" s="1"/>
  <c r="Z84" s="1"/>
  <c r="O84"/>
  <c r="N84"/>
  <c r="M84"/>
  <c r="R84" s="1"/>
  <c r="W84" s="1"/>
  <c r="Q83"/>
  <c r="V83" s="1"/>
  <c r="AA83" s="1"/>
  <c r="P83"/>
  <c r="O83"/>
  <c r="N83"/>
  <c r="S83" s="1"/>
  <c r="X83" s="1"/>
  <c r="M83"/>
  <c r="R83" s="1"/>
  <c r="W83" s="1"/>
  <c r="Q82"/>
  <c r="P82"/>
  <c r="O82"/>
  <c r="T82" s="1"/>
  <c r="Y82" s="1"/>
  <c r="N82"/>
  <c r="S82" s="1"/>
  <c r="X82" s="1"/>
  <c r="M82"/>
  <c r="R82" s="1"/>
  <c r="W82" s="1"/>
  <c r="Q81"/>
  <c r="P81"/>
  <c r="U81" s="1"/>
  <c r="Z81" s="1"/>
  <c r="O81"/>
  <c r="T81" s="1"/>
  <c r="Y81" s="1"/>
  <c r="N81"/>
  <c r="S81" s="1"/>
  <c r="X81" s="1"/>
  <c r="M81"/>
  <c r="Q80"/>
  <c r="P80"/>
  <c r="U80" s="1"/>
  <c r="Z80" s="1"/>
  <c r="O80"/>
  <c r="T80" s="1"/>
  <c r="Y80" s="1"/>
  <c r="N80"/>
  <c r="S80" s="1"/>
  <c r="X80" s="1"/>
  <c r="M80"/>
  <c r="Q79"/>
  <c r="V79" s="1"/>
  <c r="AA79" s="1"/>
  <c r="P79"/>
  <c r="U79" s="1"/>
  <c r="Z79" s="1"/>
  <c r="O79"/>
  <c r="T79" s="1"/>
  <c r="Y79" s="1"/>
  <c r="N79"/>
  <c r="S79" s="1"/>
  <c r="X79" s="1"/>
  <c r="M79"/>
  <c r="Q78"/>
  <c r="V78" s="1"/>
  <c r="AA78" s="1"/>
  <c r="P78"/>
  <c r="U78" s="1"/>
  <c r="Z78" s="1"/>
  <c r="O78"/>
  <c r="T78" s="1"/>
  <c r="Y78" s="1"/>
  <c r="N78"/>
  <c r="M78"/>
  <c r="Q77"/>
  <c r="V77" s="1"/>
  <c r="AA77" s="1"/>
  <c r="P77"/>
  <c r="U77" s="1"/>
  <c r="Z77" s="1"/>
  <c r="O77"/>
  <c r="N77"/>
  <c r="M77"/>
  <c r="R77" s="1"/>
  <c r="W77" s="1"/>
  <c r="Q76"/>
  <c r="V76" s="1"/>
  <c r="AA76" s="1"/>
  <c r="P76"/>
  <c r="O76"/>
  <c r="N76"/>
  <c r="S76" s="1"/>
  <c r="X76" s="1"/>
  <c r="M76"/>
  <c r="R76" s="1"/>
  <c r="W76" s="1"/>
  <c r="Q75"/>
  <c r="P75"/>
  <c r="O75"/>
  <c r="T75" s="1"/>
  <c r="Y75" s="1"/>
  <c r="N75"/>
  <c r="S75" s="1"/>
  <c r="X75" s="1"/>
  <c r="M75"/>
  <c r="R75" s="1"/>
  <c r="W75" s="1"/>
  <c r="Q74"/>
  <c r="P74"/>
  <c r="U74" s="1"/>
  <c r="Z74" s="1"/>
  <c r="O74"/>
  <c r="T74" s="1"/>
  <c r="Y74" s="1"/>
  <c r="N74"/>
  <c r="S74" s="1"/>
  <c r="X74" s="1"/>
  <c r="M74"/>
  <c r="Q73"/>
  <c r="V73" s="1"/>
  <c r="AA73" s="1"/>
  <c r="P73"/>
  <c r="U73" s="1"/>
  <c r="Z73" s="1"/>
  <c r="O73"/>
  <c r="T73" s="1"/>
  <c r="Y73" s="1"/>
  <c r="N73"/>
  <c r="S73" s="1"/>
  <c r="M73"/>
  <c r="R73" s="1"/>
  <c r="W73" s="1"/>
  <c r="Q72"/>
  <c r="V72" s="1"/>
  <c r="AA72" s="1"/>
  <c r="P72"/>
  <c r="U72" s="1"/>
  <c r="Z72" s="1"/>
  <c r="O72"/>
  <c r="T72" s="1"/>
  <c r="N72"/>
  <c r="S72" s="1"/>
  <c r="X72" s="1"/>
  <c r="M72"/>
  <c r="R72" s="1"/>
  <c r="W72" s="1"/>
  <c r="Q71"/>
  <c r="V71" s="1"/>
  <c r="AA71" s="1"/>
  <c r="P71"/>
  <c r="U71" s="1"/>
  <c r="O71"/>
  <c r="T71" s="1"/>
  <c r="Y71" s="1"/>
  <c r="N71"/>
  <c r="S71" s="1"/>
  <c r="X71" s="1"/>
  <c r="M71"/>
  <c r="Q70"/>
  <c r="V70" s="1"/>
  <c r="P70"/>
  <c r="U70" s="1"/>
  <c r="Z70" s="1"/>
  <c r="O70"/>
  <c r="T70" s="1"/>
  <c r="Y70" s="1"/>
  <c r="N70"/>
  <c r="M70"/>
  <c r="Q69"/>
  <c r="V69" s="1"/>
  <c r="AA69" s="1"/>
  <c r="P69"/>
  <c r="U69" s="1"/>
  <c r="Z69" s="1"/>
  <c r="O69"/>
  <c r="N69"/>
  <c r="M69"/>
  <c r="R69" s="1"/>
  <c r="W69" s="1"/>
  <c r="Q68"/>
  <c r="V68" s="1"/>
  <c r="AA68" s="1"/>
  <c r="P68"/>
  <c r="O68"/>
  <c r="N68"/>
  <c r="S68" s="1"/>
  <c r="X68" s="1"/>
  <c r="M68"/>
  <c r="R68" s="1"/>
  <c r="W68" s="1"/>
  <c r="Q67"/>
  <c r="P67"/>
  <c r="O67"/>
  <c r="T67" s="1"/>
  <c r="Y67" s="1"/>
  <c r="N67"/>
  <c r="S67" s="1"/>
  <c r="X67" s="1"/>
  <c r="M67"/>
  <c r="R67" s="1"/>
  <c r="W67" s="1"/>
  <c r="Q66"/>
  <c r="P66"/>
  <c r="U66" s="1"/>
  <c r="Z66" s="1"/>
  <c r="O66"/>
  <c r="T66" s="1"/>
  <c r="Y66" s="1"/>
  <c r="N66"/>
  <c r="S66" s="1"/>
  <c r="X66" s="1"/>
  <c r="M66"/>
  <c r="R66" s="1"/>
  <c r="Q65"/>
  <c r="P65"/>
  <c r="U65" s="1"/>
  <c r="Z65" s="1"/>
  <c r="O65"/>
  <c r="T65" s="1"/>
  <c r="Y65" s="1"/>
  <c r="N65"/>
  <c r="S65" s="1"/>
  <c r="X65" s="1"/>
  <c r="M65"/>
  <c r="R65" s="1"/>
  <c r="Q64"/>
  <c r="V64" s="1"/>
  <c r="AA64" s="1"/>
  <c r="P64"/>
  <c r="U64" s="1"/>
  <c r="Z64" s="1"/>
  <c r="O64"/>
  <c r="T64" s="1"/>
  <c r="Y64" s="1"/>
  <c r="N64"/>
  <c r="S64" s="1"/>
  <c r="X64" s="1"/>
  <c r="M64"/>
  <c r="Q63"/>
  <c r="V63" s="1"/>
  <c r="AA63" s="1"/>
  <c r="P63"/>
  <c r="U63" s="1"/>
  <c r="Z63" s="1"/>
  <c r="O63"/>
  <c r="T63" s="1"/>
  <c r="Y63" s="1"/>
  <c r="N63"/>
  <c r="M63"/>
  <c r="Q62"/>
  <c r="V62" s="1"/>
  <c r="AA62" s="1"/>
  <c r="P62"/>
  <c r="U62" s="1"/>
  <c r="Z62" s="1"/>
  <c r="O62"/>
  <c r="N62"/>
  <c r="M62"/>
  <c r="R62" s="1"/>
  <c r="W62" s="1"/>
  <c r="Q61"/>
  <c r="V61" s="1"/>
  <c r="AA61" s="1"/>
  <c r="P61"/>
  <c r="O61"/>
  <c r="N61"/>
  <c r="S61" s="1"/>
  <c r="X61" s="1"/>
  <c r="M61"/>
  <c r="R61" s="1"/>
  <c r="W61" s="1"/>
  <c r="Q60"/>
  <c r="P60"/>
  <c r="O60"/>
  <c r="T60" s="1"/>
  <c r="Y60" s="1"/>
  <c r="N60"/>
  <c r="S60" s="1"/>
  <c r="X60" s="1"/>
  <c r="M60"/>
  <c r="R60" s="1"/>
  <c r="W60" s="1"/>
  <c r="Q59"/>
  <c r="P59"/>
  <c r="U59" s="1"/>
  <c r="Z59" s="1"/>
  <c r="O59"/>
  <c r="T59" s="1"/>
  <c r="Y59" s="1"/>
  <c r="N59"/>
  <c r="S59" s="1"/>
  <c r="X59" s="1"/>
  <c r="M59"/>
  <c r="R59" s="1"/>
  <c r="Q58"/>
  <c r="V58" s="1"/>
  <c r="AA58" s="1"/>
  <c r="P58"/>
  <c r="U58" s="1"/>
  <c r="Z58" s="1"/>
  <c r="O58"/>
  <c r="T58" s="1"/>
  <c r="Y58" s="1"/>
  <c r="N58"/>
  <c r="S58" s="1"/>
  <c r="M58"/>
  <c r="R58" s="1"/>
  <c r="W58" s="1"/>
  <c r="Q57"/>
  <c r="V57" s="1"/>
  <c r="AA57" s="1"/>
  <c r="P57"/>
  <c r="U57" s="1"/>
  <c r="Z57" s="1"/>
  <c r="O57"/>
  <c r="N57"/>
  <c r="S57" s="1"/>
  <c r="X57" s="1"/>
  <c r="M57"/>
  <c r="R57" s="1"/>
  <c r="W57" s="1"/>
  <c r="Q56"/>
  <c r="V56" s="1"/>
  <c r="AA56" s="1"/>
  <c r="P56"/>
  <c r="O56"/>
  <c r="T56" s="1"/>
  <c r="Y56" s="1"/>
  <c r="N56"/>
  <c r="S56" s="1"/>
  <c r="X56" s="1"/>
  <c r="M56"/>
  <c r="Q55"/>
  <c r="P55"/>
  <c r="U55" s="1"/>
  <c r="Z55" s="1"/>
  <c r="O55"/>
  <c r="T55" s="1"/>
  <c r="Y55" s="1"/>
  <c r="N55"/>
  <c r="M55"/>
  <c r="Q54"/>
  <c r="V54" s="1"/>
  <c r="AA54" s="1"/>
  <c r="P54"/>
  <c r="U54" s="1"/>
  <c r="Z54" s="1"/>
  <c r="O54"/>
  <c r="N54"/>
  <c r="M54"/>
  <c r="R54" s="1"/>
  <c r="W54" s="1"/>
  <c r="Q53"/>
  <c r="V53" s="1"/>
  <c r="AA53" s="1"/>
  <c r="P53"/>
  <c r="O53"/>
  <c r="N53"/>
  <c r="S53" s="1"/>
  <c r="X53" s="1"/>
  <c r="M53"/>
  <c r="R53" s="1"/>
  <c r="W53" s="1"/>
  <c r="Q52"/>
  <c r="P52"/>
  <c r="O52"/>
  <c r="T52" s="1"/>
  <c r="Y52" s="1"/>
  <c r="N52"/>
  <c r="S52" s="1"/>
  <c r="X52" s="1"/>
  <c r="M52"/>
  <c r="R52" s="1"/>
  <c r="W52" s="1"/>
  <c r="Q51"/>
  <c r="P51"/>
  <c r="U51" s="1"/>
  <c r="Z51" s="1"/>
  <c r="O51"/>
  <c r="T51" s="1"/>
  <c r="Y51" s="1"/>
  <c r="N51"/>
  <c r="S51" s="1"/>
  <c r="X51" s="1"/>
  <c r="M51"/>
  <c r="Q50"/>
  <c r="P50"/>
  <c r="U50" s="1"/>
  <c r="Z50" s="1"/>
  <c r="O50"/>
  <c r="T50" s="1"/>
  <c r="Y50" s="1"/>
  <c r="N50"/>
  <c r="S50" s="1"/>
  <c r="X50" s="1"/>
  <c r="M50"/>
  <c r="Q49"/>
  <c r="V49" s="1"/>
  <c r="AA49" s="1"/>
  <c r="P49"/>
  <c r="U49" s="1"/>
  <c r="Z49" s="1"/>
  <c r="O49"/>
  <c r="T49" s="1"/>
  <c r="Y49" s="1"/>
  <c r="N49"/>
  <c r="S49" s="1"/>
  <c r="X49" s="1"/>
  <c r="M49"/>
  <c r="Q48"/>
  <c r="V48" s="1"/>
  <c r="AA48" s="1"/>
  <c r="P48"/>
  <c r="U48" s="1"/>
  <c r="Z48" s="1"/>
  <c r="O48"/>
  <c r="T48" s="1"/>
  <c r="Y48" s="1"/>
  <c r="N48"/>
  <c r="M48"/>
  <c r="Q47"/>
  <c r="V47" s="1"/>
  <c r="AA47" s="1"/>
  <c r="P47"/>
  <c r="U47" s="1"/>
  <c r="Z47" s="1"/>
  <c r="O47"/>
  <c r="N47"/>
  <c r="M47"/>
  <c r="R47" s="1"/>
  <c r="W47" s="1"/>
  <c r="Q46"/>
  <c r="V46" s="1"/>
  <c r="AA46" s="1"/>
  <c r="P46"/>
  <c r="O46"/>
  <c r="N46"/>
  <c r="S46" s="1"/>
  <c r="X46" s="1"/>
  <c r="M46"/>
  <c r="R46" s="1"/>
  <c r="W46" s="1"/>
  <c r="Q45"/>
  <c r="P45"/>
  <c r="O45"/>
  <c r="T45" s="1"/>
  <c r="Y45" s="1"/>
  <c r="N45"/>
  <c r="S45" s="1"/>
  <c r="X45" s="1"/>
  <c r="M45"/>
  <c r="R45" s="1"/>
  <c r="W45" s="1"/>
  <c r="Q44"/>
  <c r="P44"/>
  <c r="U44" s="1"/>
  <c r="Z44" s="1"/>
  <c r="O44"/>
  <c r="T44" s="1"/>
  <c r="Y44" s="1"/>
  <c r="N44"/>
  <c r="S44" s="1"/>
  <c r="X44" s="1"/>
  <c r="M44"/>
  <c r="Q43"/>
  <c r="V43" s="1"/>
  <c r="AA43" s="1"/>
  <c r="P43"/>
  <c r="U43" s="1"/>
  <c r="Z43" s="1"/>
  <c r="O43"/>
  <c r="T43" s="1"/>
  <c r="Y43" s="1"/>
  <c r="N43"/>
  <c r="S43" s="1"/>
  <c r="M43"/>
  <c r="R43" s="1"/>
  <c r="W43" s="1"/>
  <c r="Q42"/>
  <c r="V42" s="1"/>
  <c r="AA42" s="1"/>
  <c r="P42"/>
  <c r="U42" s="1"/>
  <c r="Z42" s="1"/>
  <c r="O42"/>
  <c r="T42" s="1"/>
  <c r="N42"/>
  <c r="S42" s="1"/>
  <c r="X42" s="1"/>
  <c r="M42"/>
  <c r="R42" s="1"/>
  <c r="W42" s="1"/>
  <c r="Q41"/>
  <c r="V41" s="1"/>
  <c r="AA41" s="1"/>
  <c r="P41"/>
  <c r="U41" s="1"/>
  <c r="O41"/>
  <c r="T41" s="1"/>
  <c r="Y41" s="1"/>
  <c r="N41"/>
  <c r="S41" s="1"/>
  <c r="X41" s="1"/>
  <c r="M41"/>
  <c r="Q40"/>
  <c r="V40" s="1"/>
  <c r="P40"/>
  <c r="U40" s="1"/>
  <c r="Z40" s="1"/>
  <c r="O40"/>
  <c r="T40" s="1"/>
  <c r="Y40" s="1"/>
  <c r="N40"/>
  <c r="M40"/>
  <c r="Q39"/>
  <c r="V39" s="1"/>
  <c r="AA39" s="1"/>
  <c r="P39"/>
  <c r="U39" s="1"/>
  <c r="Z39" s="1"/>
  <c r="O39"/>
  <c r="N39"/>
  <c r="M39"/>
  <c r="R39" s="1"/>
  <c r="W39" s="1"/>
  <c r="Q38"/>
  <c r="V38" s="1"/>
  <c r="AA38" s="1"/>
  <c r="P38"/>
  <c r="O38"/>
  <c r="N38"/>
  <c r="S38" s="1"/>
  <c r="X38" s="1"/>
  <c r="M38"/>
  <c r="R38" s="1"/>
  <c r="W38" s="1"/>
  <c r="Q37"/>
  <c r="P37"/>
  <c r="O37"/>
  <c r="T37" s="1"/>
  <c r="Y37" s="1"/>
  <c r="N37"/>
  <c r="S37" s="1"/>
  <c r="X37" s="1"/>
  <c r="M37"/>
  <c r="R37" s="1"/>
  <c r="W37" s="1"/>
  <c r="Q36"/>
  <c r="P36"/>
  <c r="U36" s="1"/>
  <c r="Z36" s="1"/>
  <c r="O36"/>
  <c r="T36" s="1"/>
  <c r="Y36" s="1"/>
  <c r="N36"/>
  <c r="S36" s="1"/>
  <c r="X36" s="1"/>
  <c r="M36"/>
  <c r="R36" s="1"/>
  <c r="Q35"/>
  <c r="P35"/>
  <c r="U35" s="1"/>
  <c r="Z35" s="1"/>
  <c r="O35"/>
  <c r="T35" s="1"/>
  <c r="Y35" s="1"/>
  <c r="N35"/>
  <c r="S35" s="1"/>
  <c r="X35" s="1"/>
  <c r="M35"/>
  <c r="R35" s="1"/>
  <c r="Q34"/>
  <c r="V34" s="1"/>
  <c r="Q33"/>
  <c r="V33" s="1"/>
  <c r="Q32"/>
  <c r="V32" s="1"/>
  <c r="AA32" s="1"/>
  <c r="Q31"/>
  <c r="V31" s="1"/>
  <c r="AA31" s="1"/>
  <c r="Q30"/>
  <c r="V30" s="1"/>
  <c r="AA30" s="1"/>
  <c r="Q29"/>
  <c r="V29" s="1"/>
  <c r="Q28"/>
  <c r="V28" s="1"/>
  <c r="Q27"/>
  <c r="V27" s="1"/>
  <c r="Q26"/>
  <c r="V26" s="1"/>
  <c r="Q25"/>
  <c r="V25" s="1"/>
  <c r="AA25" s="1"/>
  <c r="Q24"/>
  <c r="V24" s="1"/>
  <c r="AA24" s="1"/>
  <c r="Q23"/>
  <c r="V23" s="1"/>
  <c r="AA23" s="1"/>
  <c r="Q22"/>
  <c r="V22" s="1"/>
  <c r="Q21"/>
  <c r="V21" s="1"/>
  <c r="AA21" s="1"/>
  <c r="Q20"/>
  <c r="V20" s="1"/>
  <c r="AA20" s="1"/>
  <c r="P34"/>
  <c r="U34" s="1"/>
  <c r="P33"/>
  <c r="U33" s="1"/>
  <c r="Z33" s="1"/>
  <c r="P32"/>
  <c r="U32" s="1"/>
  <c r="Z32" s="1"/>
  <c r="P31"/>
  <c r="U31" s="1"/>
  <c r="Z31" s="1"/>
  <c r="P30"/>
  <c r="U30" s="1"/>
  <c r="P29"/>
  <c r="U29" s="1"/>
  <c r="Z29" s="1"/>
  <c r="P28"/>
  <c r="U28" s="1"/>
  <c r="P27"/>
  <c r="U27" s="1"/>
  <c r="P26"/>
  <c r="U26" s="1"/>
  <c r="Z26" s="1"/>
  <c r="P25"/>
  <c r="U25" s="1"/>
  <c r="Z25" s="1"/>
  <c r="P24"/>
  <c r="U24" s="1"/>
  <c r="Z24" s="1"/>
  <c r="P23"/>
  <c r="U23" s="1"/>
  <c r="P22"/>
  <c r="U22" s="1"/>
  <c r="Z22" s="1"/>
  <c r="P21"/>
  <c r="U21" s="1"/>
  <c r="P20"/>
  <c r="U20" s="1"/>
  <c r="O34"/>
  <c r="T34" s="1"/>
  <c r="Y34" s="1"/>
  <c r="O33"/>
  <c r="T33" s="1"/>
  <c r="Y33" s="1"/>
  <c r="O32"/>
  <c r="T32" s="1"/>
  <c r="Y32" s="1"/>
  <c r="O31"/>
  <c r="T31" s="1"/>
  <c r="O30"/>
  <c r="T30" s="1"/>
  <c r="Y30" s="1"/>
  <c r="O29"/>
  <c r="T29" s="1"/>
  <c r="O28"/>
  <c r="T28" s="1"/>
  <c r="O27"/>
  <c r="T27" s="1"/>
  <c r="Y27" s="1"/>
  <c r="O26"/>
  <c r="T26" s="1"/>
  <c r="Y26" s="1"/>
  <c r="O25"/>
  <c r="T25" s="1"/>
  <c r="Y25" s="1"/>
  <c r="O24"/>
  <c r="T24" s="1"/>
  <c r="O23"/>
  <c r="T23" s="1"/>
  <c r="Y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9"/>
  <c r="S29" s="1"/>
  <c r="N28"/>
  <c r="S28" s="1"/>
  <c r="N27"/>
  <c r="S27" s="1"/>
  <c r="X27" s="1"/>
  <c r="N26"/>
  <c r="S26" s="1"/>
  <c r="X26" s="1"/>
  <c r="N25"/>
  <c r="S25" s="1"/>
  <c r="N24"/>
  <c r="S24" s="1"/>
  <c r="X24" s="1"/>
  <c r="N23"/>
  <c r="S23" s="1"/>
  <c r="N22"/>
  <c r="S22" s="1"/>
  <c r="N21"/>
  <c r="S21" s="1"/>
  <c r="N20"/>
  <c r="S20" s="1"/>
  <c r="M34"/>
  <c r="R34" s="1"/>
  <c r="M33"/>
  <c r="R33" s="1"/>
  <c r="M32"/>
  <c r="R32" s="1"/>
  <c r="M31"/>
  <c r="R31" s="1"/>
  <c r="M30"/>
  <c r="R30" s="1"/>
  <c r="M27"/>
  <c r="R27" s="1"/>
  <c r="W27" s="1"/>
  <c r="M28"/>
  <c r="R28" s="1"/>
  <c r="M29"/>
  <c r="R29" s="1"/>
  <c r="M26"/>
  <c r="R26" s="1"/>
  <c r="M25"/>
  <c r="R25" s="1"/>
  <c r="M24"/>
  <c r="R24" s="1"/>
  <c r="M23"/>
  <c r="R23" s="1"/>
  <c r="M22"/>
  <c r="R22" s="1"/>
  <c r="M21"/>
  <c r="R21" s="1"/>
  <c r="M20"/>
  <c r="R20" s="1"/>
  <c r="AG61"/>
  <c r="AE11" i="9"/>
  <c r="L4"/>
  <c r="Q4" s="1"/>
  <c r="M4"/>
  <c r="R4" s="1"/>
  <c r="N4"/>
  <c r="S4" s="1"/>
  <c r="O4"/>
  <c r="P4"/>
  <c r="U4" s="1"/>
  <c r="L5"/>
  <c r="Q5" s="1"/>
  <c r="M5"/>
  <c r="R5" s="1"/>
  <c r="N5"/>
  <c r="S5" s="1"/>
  <c r="O5"/>
  <c r="P5"/>
  <c r="L6"/>
  <c r="Q6" s="1"/>
  <c r="M6"/>
  <c r="R6" s="1"/>
  <c r="N6"/>
  <c r="S6" s="1"/>
  <c r="O6"/>
  <c r="P6"/>
  <c r="L7"/>
  <c r="Q7" s="1"/>
  <c r="M7"/>
  <c r="R7" s="1"/>
  <c r="N7"/>
  <c r="S7" s="1"/>
  <c r="O7"/>
  <c r="P7"/>
  <c r="L8"/>
  <c r="Q8" s="1"/>
  <c r="M8"/>
  <c r="R8" s="1"/>
  <c r="N8"/>
  <c r="S8" s="1"/>
  <c r="O8"/>
  <c r="T8" s="1"/>
  <c r="P8"/>
  <c r="L9"/>
  <c r="Q9" s="1"/>
  <c r="M9"/>
  <c r="R9" s="1"/>
  <c r="N9"/>
  <c r="S9" s="1"/>
  <c r="O9"/>
  <c r="T9" s="1"/>
  <c r="P9"/>
  <c r="U9" s="1"/>
  <c r="L10"/>
  <c r="Q10" s="1"/>
  <c r="M10"/>
  <c r="R10" s="1"/>
  <c r="N10"/>
  <c r="S10" s="1"/>
  <c r="O10"/>
  <c r="T10" s="1"/>
  <c r="P10"/>
  <c r="U10" s="1"/>
  <c r="L11"/>
  <c r="Q11" s="1"/>
  <c r="M11"/>
  <c r="R11" s="1"/>
  <c r="N11"/>
  <c r="S11" s="1"/>
  <c r="O11"/>
  <c r="T11" s="1"/>
  <c r="P11"/>
  <c r="U11" s="1"/>
  <c r="L12"/>
  <c r="Q12" s="1"/>
  <c r="M12"/>
  <c r="R12" s="1"/>
  <c r="N12"/>
  <c r="S12" s="1"/>
  <c r="O12"/>
  <c r="P12"/>
  <c r="U12" s="1"/>
  <c r="L13"/>
  <c r="Q13" s="1"/>
  <c r="M13"/>
  <c r="R13" s="1"/>
  <c r="N13"/>
  <c r="S13" s="1"/>
  <c r="O13"/>
  <c r="P13"/>
  <c r="L14"/>
  <c r="Q14" s="1"/>
  <c r="M14"/>
  <c r="R14" s="1"/>
  <c r="N14"/>
  <c r="S14" s="1"/>
  <c r="O14"/>
  <c r="P14"/>
  <c r="L15"/>
  <c r="Q15" s="1"/>
  <c r="M15"/>
  <c r="R15" s="1"/>
  <c r="N15"/>
  <c r="S15" s="1"/>
  <c r="O15"/>
  <c r="P15"/>
  <c r="L16"/>
  <c r="Q16" s="1"/>
  <c r="M16"/>
  <c r="R16" s="1"/>
  <c r="N16"/>
  <c r="S16" s="1"/>
  <c r="O16"/>
  <c r="T16" s="1"/>
  <c r="P16"/>
  <c r="L17"/>
  <c r="Q17" s="1"/>
  <c r="M17"/>
  <c r="R17" s="1"/>
  <c r="N17"/>
  <c r="S17" s="1"/>
  <c r="O17"/>
  <c r="T17" s="1"/>
  <c r="P17"/>
  <c r="U17" s="1"/>
  <c r="AF45"/>
  <c r="AB75"/>
  <c r="AB76"/>
  <c r="AB77"/>
  <c r="AB78"/>
  <c r="AB79"/>
  <c r="AB80"/>
  <c r="AB81"/>
  <c r="AB82"/>
  <c r="AB83"/>
  <c r="AB70"/>
  <c r="U116"/>
  <c r="Z116" s="1"/>
  <c r="S115"/>
  <c r="R115"/>
  <c r="U113"/>
  <c r="Q114"/>
  <c r="R102"/>
  <c r="S102"/>
  <c r="T102"/>
  <c r="U102"/>
  <c r="R106"/>
  <c r="S106"/>
  <c r="U108"/>
  <c r="Q109"/>
  <c r="U110"/>
  <c r="Q81"/>
  <c r="Q79"/>
  <c r="Q70"/>
  <c r="Q75"/>
  <c r="Q76"/>
  <c r="Q77"/>
  <c r="Q78"/>
  <c r="Q80"/>
  <c r="V80" s="1"/>
  <c r="Q82"/>
  <c r="Q83"/>
  <c r="Q69"/>
  <c r="P116"/>
  <c r="O116"/>
  <c r="T116" s="1"/>
  <c r="Y116" s="1"/>
  <c r="N116"/>
  <c r="S116" s="1"/>
  <c r="X116" s="1"/>
  <c r="M116"/>
  <c r="R116" s="1"/>
  <c r="L116"/>
  <c r="Q116" s="1"/>
  <c r="P115"/>
  <c r="U115" s="1"/>
  <c r="O115"/>
  <c r="T115" s="1"/>
  <c r="Y115" s="1"/>
  <c r="N115"/>
  <c r="M115"/>
  <c r="L115"/>
  <c r="Q115" s="1"/>
  <c r="P114"/>
  <c r="U114" s="1"/>
  <c r="Z114" s="1"/>
  <c r="O114"/>
  <c r="T114" s="1"/>
  <c r="N114"/>
  <c r="S114" s="1"/>
  <c r="M114"/>
  <c r="R114" s="1"/>
  <c r="L114"/>
  <c r="P113"/>
  <c r="O113"/>
  <c r="N113"/>
  <c r="S113" s="1"/>
  <c r="M113"/>
  <c r="R113" s="1"/>
  <c r="L113"/>
  <c r="Q113" s="1"/>
  <c r="P112"/>
  <c r="U112" s="1"/>
  <c r="Z112" s="1"/>
  <c r="O112"/>
  <c r="T112" s="1"/>
  <c r="Y112" s="1"/>
  <c r="N112"/>
  <c r="M112"/>
  <c r="L112"/>
  <c r="P111"/>
  <c r="U111" s="1"/>
  <c r="O111"/>
  <c r="T111" s="1"/>
  <c r="Y111" s="1"/>
  <c r="N111"/>
  <c r="S111" s="1"/>
  <c r="M111"/>
  <c r="R111" s="1"/>
  <c r="L111"/>
  <c r="Q111" s="1"/>
  <c r="P110"/>
  <c r="O110"/>
  <c r="T110" s="1"/>
  <c r="N110"/>
  <c r="S110" s="1"/>
  <c r="M110"/>
  <c r="R110" s="1"/>
  <c r="L110"/>
  <c r="Q110" s="1"/>
  <c r="P109"/>
  <c r="U109" s="1"/>
  <c r="O109"/>
  <c r="T109" s="1"/>
  <c r="N109"/>
  <c r="M109"/>
  <c r="R109" s="1"/>
  <c r="L109"/>
  <c r="V109" s="1"/>
  <c r="P108"/>
  <c r="O108"/>
  <c r="T108" s="1"/>
  <c r="N108"/>
  <c r="S108" s="1"/>
  <c r="M108"/>
  <c r="R108" s="1"/>
  <c r="L108"/>
  <c r="Q108" s="1"/>
  <c r="P107"/>
  <c r="U107" s="1"/>
  <c r="O107"/>
  <c r="T107" s="1"/>
  <c r="N107"/>
  <c r="S107" s="1"/>
  <c r="M107"/>
  <c r="L107"/>
  <c r="Q107" s="1"/>
  <c r="P106"/>
  <c r="U106" s="1"/>
  <c r="O106"/>
  <c r="T106" s="1"/>
  <c r="N106"/>
  <c r="M106"/>
  <c r="L106"/>
  <c r="P105"/>
  <c r="U105" s="1"/>
  <c r="O105"/>
  <c r="N105"/>
  <c r="S105" s="1"/>
  <c r="M105"/>
  <c r="R105" s="1"/>
  <c r="L105"/>
  <c r="Q105" s="1"/>
  <c r="P104"/>
  <c r="U104" s="1"/>
  <c r="O104"/>
  <c r="N104"/>
  <c r="M104"/>
  <c r="L104"/>
  <c r="P103"/>
  <c r="O103"/>
  <c r="N103"/>
  <c r="M103"/>
  <c r="R103" s="1"/>
  <c r="W103" s="1"/>
  <c r="L103"/>
  <c r="Q103" s="1"/>
  <c r="V103" s="1"/>
  <c r="W102"/>
  <c r="P102"/>
  <c r="Z102" s="1"/>
  <c r="O102"/>
  <c r="N102"/>
  <c r="M102"/>
  <c r="L102"/>
  <c r="Q102" s="1"/>
  <c r="V102" s="1"/>
  <c r="U83"/>
  <c r="Z83" s="1"/>
  <c r="T83"/>
  <c r="Y83" s="1"/>
  <c r="S83"/>
  <c r="X83" s="1"/>
  <c r="P83"/>
  <c r="O83"/>
  <c r="N83"/>
  <c r="M83"/>
  <c r="L83"/>
  <c r="U82"/>
  <c r="Z82" s="1"/>
  <c r="T82"/>
  <c r="Y82" s="1"/>
  <c r="P82"/>
  <c r="O82"/>
  <c r="N82"/>
  <c r="M82"/>
  <c r="L82"/>
  <c r="V82" s="1"/>
  <c r="U81"/>
  <c r="Z81" s="1"/>
  <c r="P81"/>
  <c r="O81"/>
  <c r="N81"/>
  <c r="M81"/>
  <c r="R81" s="1"/>
  <c r="W81" s="1"/>
  <c r="L81"/>
  <c r="J81"/>
  <c r="P80"/>
  <c r="O80"/>
  <c r="T80" s="1"/>
  <c r="Y80" s="1"/>
  <c r="N80"/>
  <c r="S80" s="1"/>
  <c r="X80" s="1"/>
  <c r="M80"/>
  <c r="R80" s="1"/>
  <c r="W80" s="1"/>
  <c r="L80"/>
  <c r="I80"/>
  <c r="P79"/>
  <c r="U79" s="1"/>
  <c r="Z79" s="1"/>
  <c r="O79"/>
  <c r="T79" s="1"/>
  <c r="Y79" s="1"/>
  <c r="N79"/>
  <c r="M79"/>
  <c r="L79"/>
  <c r="K79"/>
  <c r="U78"/>
  <c r="Z78" s="1"/>
  <c r="T78"/>
  <c r="Y78" s="1"/>
  <c r="P78"/>
  <c r="O78"/>
  <c r="N78"/>
  <c r="X78" s="1"/>
  <c r="M78"/>
  <c r="L78"/>
  <c r="J78"/>
  <c r="S78" s="1"/>
  <c r="I78"/>
  <c r="P77"/>
  <c r="O77"/>
  <c r="N77"/>
  <c r="S77" s="1"/>
  <c r="X77" s="1"/>
  <c r="M77"/>
  <c r="R77" s="1"/>
  <c r="W77" s="1"/>
  <c r="L77"/>
  <c r="V77" s="1"/>
  <c r="J77"/>
  <c r="V76"/>
  <c r="P76"/>
  <c r="U76" s="1"/>
  <c r="Z76" s="1"/>
  <c r="O76"/>
  <c r="T76" s="1"/>
  <c r="Y76" s="1"/>
  <c r="N76"/>
  <c r="S76" s="1"/>
  <c r="X76" s="1"/>
  <c r="M76"/>
  <c r="L76"/>
  <c r="J76"/>
  <c r="I76"/>
  <c r="R76" s="1"/>
  <c r="U75"/>
  <c r="T75"/>
  <c r="Y75" s="1"/>
  <c r="P75"/>
  <c r="Z75" s="1"/>
  <c r="O75"/>
  <c r="N75"/>
  <c r="M75"/>
  <c r="L75"/>
  <c r="I75"/>
  <c r="S75" s="1"/>
  <c r="X75" s="1"/>
  <c r="U74"/>
  <c r="P74"/>
  <c r="O74"/>
  <c r="N74"/>
  <c r="M74"/>
  <c r="R74" s="1"/>
  <c r="W74" s="1"/>
  <c r="L74"/>
  <c r="P73"/>
  <c r="O73"/>
  <c r="N73"/>
  <c r="S73" s="1"/>
  <c r="X73" s="1"/>
  <c r="M73"/>
  <c r="R73" s="1"/>
  <c r="W73" s="1"/>
  <c r="L73"/>
  <c r="P72"/>
  <c r="O72"/>
  <c r="T72" s="1"/>
  <c r="Y72" s="1"/>
  <c r="N72"/>
  <c r="S72" s="1"/>
  <c r="X72" s="1"/>
  <c r="M72"/>
  <c r="R72" s="1"/>
  <c r="W72" s="1"/>
  <c r="L72"/>
  <c r="R71"/>
  <c r="P71"/>
  <c r="U71" s="1"/>
  <c r="Z71" s="1"/>
  <c r="O71"/>
  <c r="T71" s="1"/>
  <c r="Y71" s="1"/>
  <c r="N71"/>
  <c r="S71" s="1"/>
  <c r="X71" s="1"/>
  <c r="M71"/>
  <c r="L71"/>
  <c r="Q71" s="1"/>
  <c r="S70"/>
  <c r="R70"/>
  <c r="P70"/>
  <c r="U70" s="1"/>
  <c r="Z70" s="1"/>
  <c r="O70"/>
  <c r="T70" s="1"/>
  <c r="Y70" s="1"/>
  <c r="N70"/>
  <c r="X70" s="1"/>
  <c r="M70"/>
  <c r="W70" s="1"/>
  <c r="L70"/>
  <c r="S69"/>
  <c r="R69"/>
  <c r="P69"/>
  <c r="U69" s="1"/>
  <c r="Z69" s="1"/>
  <c r="O69"/>
  <c r="T69" s="1"/>
  <c r="Y69" s="1"/>
  <c r="N69"/>
  <c r="X69" s="1"/>
  <c r="M69"/>
  <c r="W69" s="1"/>
  <c r="L69"/>
  <c r="P50"/>
  <c r="U50" s="1"/>
  <c r="Z50" s="1"/>
  <c r="O50"/>
  <c r="T50" s="1"/>
  <c r="Y50" s="1"/>
  <c r="N50"/>
  <c r="S50" s="1"/>
  <c r="X50" s="1"/>
  <c r="M50"/>
  <c r="L50"/>
  <c r="Q50" s="1"/>
  <c r="T49"/>
  <c r="Y49" s="1"/>
  <c r="P49"/>
  <c r="U49" s="1"/>
  <c r="Z49" s="1"/>
  <c r="O49"/>
  <c r="N49"/>
  <c r="M49"/>
  <c r="L49"/>
  <c r="Q49" s="1"/>
  <c r="P48"/>
  <c r="U48" s="1"/>
  <c r="Z48" s="1"/>
  <c r="O48"/>
  <c r="N48"/>
  <c r="M48"/>
  <c r="R48" s="1"/>
  <c r="W48" s="1"/>
  <c r="L48"/>
  <c r="P47"/>
  <c r="O47"/>
  <c r="T47" s="1"/>
  <c r="Y47" s="1"/>
  <c r="N47"/>
  <c r="M47"/>
  <c r="L47"/>
  <c r="Q47"/>
  <c r="P46"/>
  <c r="U46" s="1"/>
  <c r="Z46" s="1"/>
  <c r="O46"/>
  <c r="N46"/>
  <c r="M46"/>
  <c r="L46"/>
  <c r="Q46" s="1"/>
  <c r="P45"/>
  <c r="U45" s="1"/>
  <c r="O45"/>
  <c r="T45" s="1"/>
  <c r="Y45" s="1"/>
  <c r="N45"/>
  <c r="M45"/>
  <c r="L45"/>
  <c r="S45"/>
  <c r="X45" s="1"/>
  <c r="P44"/>
  <c r="O44"/>
  <c r="T44" s="1"/>
  <c r="N44"/>
  <c r="S44" s="1"/>
  <c r="X44" s="1"/>
  <c r="M44"/>
  <c r="R44" s="1"/>
  <c r="W44" s="1"/>
  <c r="L44"/>
  <c r="Q44" s="1"/>
  <c r="P43"/>
  <c r="U43" s="1"/>
  <c r="Z43" s="1"/>
  <c r="O43"/>
  <c r="T43" s="1"/>
  <c r="Y43" s="1"/>
  <c r="N43"/>
  <c r="S43" s="1"/>
  <c r="M43"/>
  <c r="L43"/>
  <c r="Q43" s="1"/>
  <c r="V43" s="1"/>
  <c r="R43"/>
  <c r="U42"/>
  <c r="P42"/>
  <c r="O42"/>
  <c r="T42" s="1"/>
  <c r="Y42" s="1"/>
  <c r="N42"/>
  <c r="S42" s="1"/>
  <c r="X42" s="1"/>
  <c r="M42"/>
  <c r="R42" s="1"/>
  <c r="L42"/>
  <c r="Q42" s="1"/>
  <c r="P41"/>
  <c r="U41" s="1"/>
  <c r="Z41" s="1"/>
  <c r="O41"/>
  <c r="N41"/>
  <c r="M41"/>
  <c r="R41" s="1"/>
  <c r="W41" s="1"/>
  <c r="L41"/>
  <c r="Q41" s="1"/>
  <c r="P40"/>
  <c r="O40"/>
  <c r="N40"/>
  <c r="S40" s="1"/>
  <c r="X40" s="1"/>
  <c r="M40"/>
  <c r="R40" s="1"/>
  <c r="W40" s="1"/>
  <c r="L40"/>
  <c r="Q40" s="1"/>
  <c r="P39"/>
  <c r="O39"/>
  <c r="T39" s="1"/>
  <c r="Y39" s="1"/>
  <c r="N39"/>
  <c r="S39" s="1"/>
  <c r="X39" s="1"/>
  <c r="M39"/>
  <c r="R39" s="1"/>
  <c r="W39" s="1"/>
  <c r="L39"/>
  <c r="P38"/>
  <c r="U38" s="1"/>
  <c r="Z38" s="1"/>
  <c r="O38"/>
  <c r="T38" s="1"/>
  <c r="Y38" s="1"/>
  <c r="N38"/>
  <c r="S38" s="1"/>
  <c r="X38" s="1"/>
  <c r="M38"/>
  <c r="L38"/>
  <c r="Q38" s="1"/>
  <c r="P37"/>
  <c r="U37" s="1"/>
  <c r="Z37" s="1"/>
  <c r="O37"/>
  <c r="T37" s="1"/>
  <c r="Y37" s="1"/>
  <c r="N37"/>
  <c r="S37" s="1"/>
  <c r="M37"/>
  <c r="R37" s="1"/>
  <c r="W37" s="1"/>
  <c r="L37"/>
  <c r="Q37" s="1"/>
  <c r="V37" s="1"/>
  <c r="S36"/>
  <c r="R36"/>
  <c r="W36" s="1"/>
  <c r="P36"/>
  <c r="U36" s="1"/>
  <c r="Z36" s="1"/>
  <c r="O36"/>
  <c r="T36" s="1"/>
  <c r="Y36" s="1"/>
  <c r="N36"/>
  <c r="M36"/>
  <c r="L36"/>
  <c r="Q36" s="1"/>
  <c r="V36" s="1"/>
  <c r="L3"/>
  <c r="Q3" s="1"/>
  <c r="V3" s="1"/>
  <c r="M3"/>
  <c r="R3" s="1"/>
  <c r="N3"/>
  <c r="S3" s="1"/>
  <c r="O3"/>
  <c r="T3" s="1"/>
  <c r="P3"/>
  <c r="U3" s="1"/>
  <c r="G43" i="6"/>
  <c r="F43"/>
  <c r="E43"/>
  <c r="G44"/>
  <c r="F44"/>
  <c r="E44"/>
  <c r="G40"/>
  <c r="F40"/>
  <c r="E40"/>
  <c r="G22"/>
  <c r="F22"/>
  <c r="E22"/>
  <c r="G23"/>
  <c r="F23"/>
  <c r="E23"/>
  <c r="E9"/>
  <c r="E10"/>
  <c r="G14"/>
  <c r="G36"/>
  <c r="E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48"/>
  <c r="F49"/>
  <c r="F50"/>
  <c r="F51"/>
  <c r="F52"/>
  <c r="F53"/>
  <c r="F54"/>
  <c r="F55"/>
  <c r="F56"/>
  <c r="F57"/>
  <c r="F58"/>
  <c r="F47"/>
  <c r="F27"/>
  <c r="F28"/>
  <c r="F29"/>
  <c r="F30"/>
  <c r="F31"/>
  <c r="F32"/>
  <c r="F33"/>
  <c r="F34"/>
  <c r="F35"/>
  <c r="F36"/>
  <c r="F37"/>
  <c r="F38"/>
  <c r="F39"/>
  <c r="F41"/>
  <c r="F42"/>
  <c r="F26"/>
  <c r="E58"/>
  <c r="E15"/>
  <c r="G48"/>
  <c r="G49"/>
  <c r="G50"/>
  <c r="G51"/>
  <c r="G52"/>
  <c r="G53"/>
  <c r="G54"/>
  <c r="G55"/>
  <c r="G56"/>
  <c r="G57"/>
  <c r="G58"/>
  <c r="G27"/>
  <c r="G28"/>
  <c r="G29"/>
  <c r="G30"/>
  <c r="G31"/>
  <c r="G32"/>
  <c r="G33"/>
  <c r="G34"/>
  <c r="G35"/>
  <c r="G37"/>
  <c r="G39"/>
  <c r="G41"/>
  <c r="G42"/>
  <c r="G47"/>
  <c r="G26"/>
  <c r="G4"/>
  <c r="G5"/>
  <c r="G6"/>
  <c r="G7"/>
  <c r="G8"/>
  <c r="G11"/>
  <c r="G12"/>
  <c r="G13"/>
  <c r="G16"/>
  <c r="G17"/>
  <c r="G18"/>
  <c r="G19"/>
  <c r="G20"/>
  <c r="G21"/>
  <c r="G3"/>
  <c r="E48"/>
  <c r="E49"/>
  <c r="E50"/>
  <c r="E51"/>
  <c r="E52"/>
  <c r="E53"/>
  <c r="E54"/>
  <c r="E55"/>
  <c r="E56"/>
  <c r="E57"/>
  <c r="E27"/>
  <c r="E28"/>
  <c r="E29"/>
  <c r="E30"/>
  <c r="E31"/>
  <c r="E32"/>
  <c r="E33"/>
  <c r="E34"/>
  <c r="E35"/>
  <c r="E37"/>
  <c r="E39"/>
  <c r="E41"/>
  <c r="E42"/>
  <c r="E26"/>
  <c r="E47"/>
  <c r="E4"/>
  <c r="E5"/>
  <c r="E6"/>
  <c r="E7"/>
  <c r="E8"/>
  <c r="E11"/>
  <c r="E12"/>
  <c r="E13"/>
  <c r="E16"/>
  <c r="E17"/>
  <c r="E18"/>
  <c r="E19"/>
  <c r="E20"/>
  <c r="E21"/>
  <c r="E3"/>
  <c r="Y1576" i="10" l="1"/>
  <c r="Y1577"/>
  <c r="X1576"/>
  <c r="X1577"/>
  <c r="W1577"/>
  <c r="R1576"/>
  <c r="W1576" s="1"/>
  <c r="AB1576" s="1"/>
  <c r="R1577"/>
  <c r="AB1436"/>
  <c r="W1296"/>
  <c r="AB1296" s="1"/>
  <c r="W1279"/>
  <c r="AB1279" s="1"/>
  <c r="AB1278"/>
  <c r="W1270"/>
  <c r="AB1270" s="1"/>
  <c r="Z1062"/>
  <c r="AA1070"/>
  <c r="Z1063"/>
  <c r="Z1070"/>
  <c r="Y1063"/>
  <c r="Y1064"/>
  <c r="X1064"/>
  <c r="X1065"/>
  <c r="Y1071"/>
  <c r="W1059"/>
  <c r="W1065"/>
  <c r="W1066"/>
  <c r="AB1066" s="1"/>
  <c r="X1072"/>
  <c r="R1058"/>
  <c r="W1058" s="1"/>
  <c r="AA1061"/>
  <c r="V1062"/>
  <c r="AA1062" s="1"/>
  <c r="V1063"/>
  <c r="AA1063" s="1"/>
  <c r="V1069"/>
  <c r="AA1069" s="1"/>
  <c r="V1060"/>
  <c r="AA1060" s="1"/>
  <c r="U1061"/>
  <c r="Z1061" s="1"/>
  <c r="T1062"/>
  <c r="Y1062" s="1"/>
  <c r="S1063"/>
  <c r="X1063" s="1"/>
  <c r="R1064"/>
  <c r="W1064" s="1"/>
  <c r="V1068"/>
  <c r="AA1068" s="1"/>
  <c r="U1069"/>
  <c r="Z1069" s="1"/>
  <c r="T1070"/>
  <c r="Y1070" s="1"/>
  <c r="S1071"/>
  <c r="X1071" s="1"/>
  <c r="R1072"/>
  <c r="W1072" s="1"/>
  <c r="V1058"/>
  <c r="AA1058" s="1"/>
  <c r="V1059"/>
  <c r="AA1059" s="1"/>
  <c r="U1060"/>
  <c r="Z1060" s="1"/>
  <c r="T1061"/>
  <c r="Y1061" s="1"/>
  <c r="S1062"/>
  <c r="X1062" s="1"/>
  <c r="R1063"/>
  <c r="W1063" s="1"/>
  <c r="V1067"/>
  <c r="AA1067" s="1"/>
  <c r="AB1067" s="1"/>
  <c r="U1068"/>
  <c r="Z1068" s="1"/>
  <c r="T1069"/>
  <c r="Y1069" s="1"/>
  <c r="S1070"/>
  <c r="X1070" s="1"/>
  <c r="R1071"/>
  <c r="W1071" s="1"/>
  <c r="X1052"/>
  <c r="AB1052" s="1"/>
  <c r="X1053"/>
  <c r="W1053"/>
  <c r="X1046"/>
  <c r="Y1047"/>
  <c r="X1047"/>
  <c r="Y1048"/>
  <c r="Y1049"/>
  <c r="Y1050"/>
  <c r="AB1050" s="1"/>
  <c r="Y1051"/>
  <c r="X1048"/>
  <c r="X1049"/>
  <c r="X1051"/>
  <c r="T1046"/>
  <c r="Y1046" s="1"/>
  <c r="W1048"/>
  <c r="W1049"/>
  <c r="R1046"/>
  <c r="W1046" s="1"/>
  <c r="Z1046"/>
  <c r="R1047"/>
  <c r="W1047" s="1"/>
  <c r="Z1047"/>
  <c r="Z1051"/>
  <c r="Y950"/>
  <c r="Y951"/>
  <c r="X950"/>
  <c r="X951"/>
  <c r="W951"/>
  <c r="W952"/>
  <c r="AB952" s="1"/>
  <c r="W953"/>
  <c r="AB953" s="1"/>
  <c r="W954"/>
  <c r="AB954" s="1"/>
  <c r="Y886"/>
  <c r="Y887"/>
  <c r="Y888"/>
  <c r="Z886"/>
  <c r="Z887"/>
  <c r="Z888"/>
  <c r="AB884"/>
  <c r="AB885"/>
  <c r="Z781"/>
  <c r="Z782"/>
  <c r="AA790"/>
  <c r="Y782"/>
  <c r="Y783"/>
  <c r="Z791"/>
  <c r="X783"/>
  <c r="X784"/>
  <c r="X785"/>
  <c r="W778"/>
  <c r="W784"/>
  <c r="W785"/>
  <c r="R777"/>
  <c r="W777" s="1"/>
  <c r="AA780"/>
  <c r="V781"/>
  <c r="AA781" s="1"/>
  <c r="V782"/>
  <c r="AA782" s="1"/>
  <c r="U783"/>
  <c r="Z783" s="1"/>
  <c r="T784"/>
  <c r="Y784" s="1"/>
  <c r="W786"/>
  <c r="V788"/>
  <c r="AA788" s="1"/>
  <c r="V779"/>
  <c r="AA779" s="1"/>
  <c r="U780"/>
  <c r="Z780" s="1"/>
  <c r="T781"/>
  <c r="Y781" s="1"/>
  <c r="S782"/>
  <c r="X782" s="1"/>
  <c r="R783"/>
  <c r="W783" s="1"/>
  <c r="V787"/>
  <c r="AA787" s="1"/>
  <c r="U788"/>
  <c r="Z788" s="1"/>
  <c r="T789"/>
  <c r="Y789" s="1"/>
  <c r="S790"/>
  <c r="X790" s="1"/>
  <c r="R791"/>
  <c r="W791" s="1"/>
  <c r="AB791" s="1"/>
  <c r="V777"/>
  <c r="AA777" s="1"/>
  <c r="V778"/>
  <c r="AA778" s="1"/>
  <c r="U779"/>
  <c r="Z779" s="1"/>
  <c r="T780"/>
  <c r="Y780" s="1"/>
  <c r="S781"/>
  <c r="X781" s="1"/>
  <c r="R782"/>
  <c r="W782" s="1"/>
  <c r="V786"/>
  <c r="AA786" s="1"/>
  <c r="U787"/>
  <c r="Z787" s="1"/>
  <c r="T788"/>
  <c r="Y788" s="1"/>
  <c r="S789"/>
  <c r="X789" s="1"/>
  <c r="R790"/>
  <c r="W790" s="1"/>
  <c r="Y771"/>
  <c r="AB771" s="1"/>
  <c r="Y772"/>
  <c r="AB772" s="1"/>
  <c r="Y773"/>
  <c r="AB773" s="1"/>
  <c r="Y774"/>
  <c r="AB774" s="1"/>
  <c r="Y775"/>
  <c r="AB775" s="1"/>
  <c r="X628"/>
  <c r="X629"/>
  <c r="W628"/>
  <c r="W629"/>
  <c r="W630"/>
  <c r="AB630" s="1"/>
  <c r="W631"/>
  <c r="AB631" s="1"/>
  <c r="Y627"/>
  <c r="AB627" s="1"/>
  <c r="AA624"/>
  <c r="T602"/>
  <c r="Y602" s="1"/>
  <c r="Z617"/>
  <c r="Z624"/>
  <c r="T601"/>
  <c r="Y601" s="1"/>
  <c r="S602"/>
  <c r="X602" s="1"/>
  <c r="S603"/>
  <c r="X603" s="1"/>
  <c r="U609"/>
  <c r="Z609" s="1"/>
  <c r="T610"/>
  <c r="Y610" s="1"/>
  <c r="Y618"/>
  <c r="Z625"/>
  <c r="AA599"/>
  <c r="R603"/>
  <c r="W603" s="1"/>
  <c r="U608"/>
  <c r="Z608" s="1"/>
  <c r="T609"/>
  <c r="Y609" s="1"/>
  <c r="S610"/>
  <c r="X610" s="1"/>
  <c r="S611"/>
  <c r="X611" s="1"/>
  <c r="X619"/>
  <c r="AB619" s="1"/>
  <c r="Y625"/>
  <c r="AA600"/>
  <c r="R604"/>
  <c r="W604" s="1"/>
  <c r="AA607"/>
  <c r="R611"/>
  <c r="W611" s="1"/>
  <c r="W613"/>
  <c r="W620"/>
  <c r="AB620" s="1"/>
  <c r="X626"/>
  <c r="Z600"/>
  <c r="Z601"/>
  <c r="AA608"/>
  <c r="R612"/>
  <c r="W612" s="1"/>
  <c r="V616"/>
  <c r="AA616" s="1"/>
  <c r="V617"/>
  <c r="AA617" s="1"/>
  <c r="U618"/>
  <c r="Z618" s="1"/>
  <c r="V623"/>
  <c r="AA623" s="1"/>
  <c r="W632"/>
  <c r="AB632" s="1"/>
  <c r="W633"/>
  <c r="AB633" s="1"/>
  <c r="U597"/>
  <c r="Z597" s="1"/>
  <c r="U598"/>
  <c r="Z598" s="1"/>
  <c r="T599"/>
  <c r="Y599" s="1"/>
  <c r="S600"/>
  <c r="X600" s="1"/>
  <c r="R601"/>
  <c r="W601" s="1"/>
  <c r="V605"/>
  <c r="AA605" s="1"/>
  <c r="U606"/>
  <c r="Z606" s="1"/>
  <c r="T607"/>
  <c r="Y607" s="1"/>
  <c r="S608"/>
  <c r="X608" s="1"/>
  <c r="R609"/>
  <c r="W609" s="1"/>
  <c r="V614"/>
  <c r="AA614" s="1"/>
  <c r="U615"/>
  <c r="Z615" s="1"/>
  <c r="T616"/>
  <c r="Y616" s="1"/>
  <c r="S617"/>
  <c r="X617" s="1"/>
  <c r="R618"/>
  <c r="W618" s="1"/>
  <c r="V622"/>
  <c r="AA622" s="1"/>
  <c r="U623"/>
  <c r="Z623" s="1"/>
  <c r="T624"/>
  <c r="Y624" s="1"/>
  <c r="S625"/>
  <c r="X625" s="1"/>
  <c r="R626"/>
  <c r="W626" s="1"/>
  <c r="T597"/>
  <c r="Y597" s="1"/>
  <c r="T598"/>
  <c r="Y598" s="1"/>
  <c r="S599"/>
  <c r="X599" s="1"/>
  <c r="R600"/>
  <c r="W600" s="1"/>
  <c r="V604"/>
  <c r="AA604" s="1"/>
  <c r="U605"/>
  <c r="Z605" s="1"/>
  <c r="T606"/>
  <c r="Y606" s="1"/>
  <c r="S607"/>
  <c r="X607" s="1"/>
  <c r="R608"/>
  <c r="W608" s="1"/>
  <c r="V612"/>
  <c r="AA612" s="1"/>
  <c r="V613"/>
  <c r="AA613" s="1"/>
  <c r="U614"/>
  <c r="Z614" s="1"/>
  <c r="T615"/>
  <c r="Y615" s="1"/>
  <c r="S616"/>
  <c r="X616" s="1"/>
  <c r="R617"/>
  <c r="W617" s="1"/>
  <c r="V621"/>
  <c r="AA621" s="1"/>
  <c r="AB621" s="1"/>
  <c r="U622"/>
  <c r="Z622" s="1"/>
  <c r="T623"/>
  <c r="Y623" s="1"/>
  <c r="S624"/>
  <c r="X624" s="1"/>
  <c r="R625"/>
  <c r="W625" s="1"/>
  <c r="Y390"/>
  <c r="AB390" s="1"/>
  <c r="W391"/>
  <c r="AB391" s="1"/>
  <c r="W376"/>
  <c r="AB376" s="1"/>
  <c r="W377"/>
  <c r="AB377" s="1"/>
  <c r="W378"/>
  <c r="AB378" s="1"/>
  <c r="W379"/>
  <c r="AB379" s="1"/>
  <c r="W380"/>
  <c r="AB380" s="1"/>
  <c r="W381"/>
  <c r="AB381" s="1"/>
  <c r="W382"/>
  <c r="AB382" s="1"/>
  <c r="W383"/>
  <c r="AB383" s="1"/>
  <c r="W384"/>
  <c r="AB384" s="1"/>
  <c r="W385"/>
  <c r="AB385" s="1"/>
  <c r="W386"/>
  <c r="AB386" s="1"/>
  <c r="W387"/>
  <c r="AB387" s="1"/>
  <c r="W388"/>
  <c r="AB388" s="1"/>
  <c r="Z389"/>
  <c r="AB389" s="1"/>
  <c r="W298"/>
  <c r="AB298" s="1"/>
  <c r="W295"/>
  <c r="W294"/>
  <c r="W284"/>
  <c r="W285"/>
  <c r="W286"/>
  <c r="W287"/>
  <c r="W288"/>
  <c r="W289"/>
  <c r="W290"/>
  <c r="W291"/>
  <c r="W292"/>
  <c r="W293"/>
  <c r="S284"/>
  <c r="X284" s="1"/>
  <c r="S285"/>
  <c r="X285" s="1"/>
  <c r="S286"/>
  <c r="X286" s="1"/>
  <c r="S287"/>
  <c r="X287" s="1"/>
  <c r="S288"/>
  <c r="X288" s="1"/>
  <c r="S289"/>
  <c r="X289" s="1"/>
  <c r="S290"/>
  <c r="X290" s="1"/>
  <c r="S291"/>
  <c r="X291" s="1"/>
  <c r="S292"/>
  <c r="X292" s="1"/>
  <c r="S293"/>
  <c r="X293" s="1"/>
  <c r="S294"/>
  <c r="X294" s="1"/>
  <c r="Y295"/>
  <c r="X296"/>
  <c r="AB296" s="1"/>
  <c r="X297"/>
  <c r="AB297" s="1"/>
  <c r="Y294"/>
  <c r="X295"/>
  <c r="T284"/>
  <c r="Y284" s="1"/>
  <c r="T285"/>
  <c r="Y285" s="1"/>
  <c r="T286"/>
  <c r="Y286" s="1"/>
  <c r="T287"/>
  <c r="Y287" s="1"/>
  <c r="T288"/>
  <c r="Y288" s="1"/>
  <c r="T289"/>
  <c r="Y289" s="1"/>
  <c r="T290"/>
  <c r="Y290" s="1"/>
  <c r="T291"/>
  <c r="Y291" s="1"/>
  <c r="T292"/>
  <c r="Y292" s="1"/>
  <c r="T293"/>
  <c r="Y293" s="1"/>
  <c r="X141"/>
  <c r="AB141" s="1"/>
  <c r="X142"/>
  <c r="AB142" s="1"/>
  <c r="X143"/>
  <c r="AB143" s="1"/>
  <c r="X144"/>
  <c r="AB144" s="1"/>
  <c r="X145"/>
  <c r="AB145" s="1"/>
  <c r="X146"/>
  <c r="AB146" s="1"/>
  <c r="S140"/>
  <c r="X140" s="1"/>
  <c r="Z140"/>
  <c r="Y140"/>
  <c r="R140"/>
  <c r="W140" s="1"/>
  <c r="Z1176"/>
  <c r="Z1177"/>
  <c r="X1178"/>
  <c r="R1611"/>
  <c r="W1611" s="1"/>
  <c r="AB1611" s="1"/>
  <c r="R1525"/>
  <c r="W1525" s="1"/>
  <c r="AB1525" s="1"/>
  <c r="R1477"/>
  <c r="W1477" s="1"/>
  <c r="AB1477" s="1"/>
  <c r="R1178"/>
  <c r="W1178" s="1"/>
  <c r="R1177"/>
  <c r="W1177" s="1"/>
  <c r="R1176"/>
  <c r="W1176" s="1"/>
  <c r="R1165"/>
  <c r="W1165" s="1"/>
  <c r="AB1165" s="1"/>
  <c r="AB1321"/>
  <c r="AA794"/>
  <c r="Z796"/>
  <c r="S1561"/>
  <c r="X1561" s="1"/>
  <c r="AA795"/>
  <c r="Z804"/>
  <c r="AB993"/>
  <c r="X890"/>
  <c r="Y898"/>
  <c r="AB994"/>
  <c r="Y1503"/>
  <c r="T1569"/>
  <c r="Y1569" s="1"/>
  <c r="AA1501"/>
  <c r="U1502"/>
  <c r="Z1502" s="1"/>
  <c r="AA1567"/>
  <c r="S1570"/>
  <c r="X1570" s="1"/>
  <c r="AB1453"/>
  <c r="S826"/>
  <c r="X826" s="1"/>
  <c r="AB1655"/>
  <c r="AB643"/>
  <c r="R805"/>
  <c r="W805" s="1"/>
  <c r="R920"/>
  <c r="W920" s="1"/>
  <c r="T933"/>
  <c r="Y933" s="1"/>
  <c r="V1012"/>
  <c r="AA1012" s="1"/>
  <c r="R1032"/>
  <c r="W1032" s="1"/>
  <c r="R1127"/>
  <c r="W1127" s="1"/>
  <c r="R1196"/>
  <c r="W1196" s="1"/>
  <c r="S1248"/>
  <c r="X1248" s="1"/>
  <c r="AB1248" s="1"/>
  <c r="U1260"/>
  <c r="Z1260" s="1"/>
  <c r="R1290"/>
  <c r="W1290" s="1"/>
  <c r="W583"/>
  <c r="X590"/>
  <c r="AA640"/>
  <c r="W659"/>
  <c r="W669"/>
  <c r="AA696"/>
  <c r="X725"/>
  <c r="AB725" s="1"/>
  <c r="AA746"/>
  <c r="AA760"/>
  <c r="X797"/>
  <c r="Z797"/>
  <c r="X799"/>
  <c r="Y802"/>
  <c r="Z805"/>
  <c r="X806"/>
  <c r="AA827"/>
  <c r="AA880"/>
  <c r="W980"/>
  <c r="Y1231"/>
  <c r="V872"/>
  <c r="AA872" s="1"/>
  <c r="U894"/>
  <c r="Z894" s="1"/>
  <c r="S949"/>
  <c r="X949" s="1"/>
  <c r="R1143"/>
  <c r="W1143" s="1"/>
  <c r="R1149"/>
  <c r="W1149" s="1"/>
  <c r="T1232"/>
  <c r="Y1232" s="1"/>
  <c r="V1236"/>
  <c r="AA1236" s="1"/>
  <c r="V1317"/>
  <c r="AA1317" s="1"/>
  <c r="R1329"/>
  <c r="W1329" s="1"/>
  <c r="AA707"/>
  <c r="Z747"/>
  <c r="AA768"/>
  <c r="Y797"/>
  <c r="W800"/>
  <c r="Y803"/>
  <c r="AA804"/>
  <c r="X941"/>
  <c r="AA974"/>
  <c r="Y1006"/>
  <c r="Y1007"/>
  <c r="R804"/>
  <c r="W804" s="1"/>
  <c r="T861"/>
  <c r="Y861" s="1"/>
  <c r="AB861" s="1"/>
  <c r="V931"/>
  <c r="AA931" s="1"/>
  <c r="V939"/>
  <c r="AA939" s="1"/>
  <c r="S942"/>
  <c r="X942" s="1"/>
  <c r="T1008"/>
  <c r="Y1008" s="1"/>
  <c r="V1021"/>
  <c r="AA1021" s="1"/>
  <c r="S1024"/>
  <c r="X1024" s="1"/>
  <c r="AB1024" s="1"/>
  <c r="R1089"/>
  <c r="W1089" s="1"/>
  <c r="U1123"/>
  <c r="Z1123" s="1"/>
  <c r="AA586"/>
  <c r="W635"/>
  <c r="X691"/>
  <c r="AB691" s="1"/>
  <c r="Y698"/>
  <c r="AB698" s="1"/>
  <c r="W741"/>
  <c r="Y748"/>
  <c r="AA761"/>
  <c r="Y796"/>
  <c r="X803"/>
  <c r="AA808"/>
  <c r="W1128"/>
  <c r="Y1141"/>
  <c r="AB1141" s="1"/>
  <c r="AB1587"/>
  <c r="AB1652"/>
  <c r="V800"/>
  <c r="AA800" s="1"/>
  <c r="U828"/>
  <c r="Z828" s="1"/>
  <c r="R831"/>
  <c r="W831" s="1"/>
  <c r="U881"/>
  <c r="Z881" s="1"/>
  <c r="U895"/>
  <c r="Z895" s="1"/>
  <c r="U961"/>
  <c r="Z961" s="1"/>
  <c r="AA655"/>
  <c r="Z708"/>
  <c r="Z761"/>
  <c r="AA769"/>
  <c r="AA852"/>
  <c r="AA896"/>
  <c r="AA1124"/>
  <c r="V801"/>
  <c r="AA801" s="1"/>
  <c r="T927"/>
  <c r="Y927" s="1"/>
  <c r="AB927" s="1"/>
  <c r="U975"/>
  <c r="Z975" s="1"/>
  <c r="U998"/>
  <c r="Z998" s="1"/>
  <c r="R1017"/>
  <c r="W1017" s="1"/>
  <c r="AB1017" s="1"/>
  <c r="U1102"/>
  <c r="Z1102" s="1"/>
  <c r="V1109"/>
  <c r="AA1109" s="1"/>
  <c r="R1225"/>
  <c r="W1225" s="1"/>
  <c r="U1286"/>
  <c r="Z1286" s="1"/>
  <c r="AA587"/>
  <c r="S589"/>
  <c r="X589" s="1"/>
  <c r="R590"/>
  <c r="W590" s="1"/>
  <c r="R591"/>
  <c r="W591" s="1"/>
  <c r="AB591" s="1"/>
  <c r="Z656"/>
  <c r="AA673"/>
  <c r="R677"/>
  <c r="W677" s="1"/>
  <c r="R683"/>
  <c r="W683" s="1"/>
  <c r="U689"/>
  <c r="Z689" s="1"/>
  <c r="T690"/>
  <c r="Y690" s="1"/>
  <c r="AB690" s="1"/>
  <c r="W692"/>
  <c r="Y709"/>
  <c r="AA722"/>
  <c r="R726"/>
  <c r="W726" s="1"/>
  <c r="T732"/>
  <c r="Y732" s="1"/>
  <c r="X755"/>
  <c r="Z762"/>
  <c r="Z769"/>
  <c r="Y794"/>
  <c r="X795"/>
  <c r="T804"/>
  <c r="Y804" s="1"/>
  <c r="AA829"/>
  <c r="T846"/>
  <c r="Y846" s="1"/>
  <c r="AB846" s="1"/>
  <c r="AB877"/>
  <c r="Z903"/>
  <c r="R905"/>
  <c r="W905" s="1"/>
  <c r="S1096"/>
  <c r="X1096" s="1"/>
  <c r="R824"/>
  <c r="W824" s="1"/>
  <c r="U829"/>
  <c r="Z829" s="1"/>
  <c r="R832"/>
  <c r="W832" s="1"/>
  <c r="AB832" s="1"/>
  <c r="R848"/>
  <c r="W848" s="1"/>
  <c r="T903"/>
  <c r="Y903" s="1"/>
  <c r="U962"/>
  <c r="Z962" s="1"/>
  <c r="R964"/>
  <c r="W964" s="1"/>
  <c r="AB964" s="1"/>
  <c r="V1005"/>
  <c r="AA1005" s="1"/>
  <c r="S1112"/>
  <c r="X1112" s="1"/>
  <c r="AB1112" s="1"/>
  <c r="R1120"/>
  <c r="W1120" s="1"/>
  <c r="V1131"/>
  <c r="AA1131" s="1"/>
  <c r="U1293"/>
  <c r="Z1293" s="1"/>
  <c r="Z587"/>
  <c r="W650"/>
  <c r="Y657"/>
  <c r="AB657" s="1"/>
  <c r="Z674"/>
  <c r="X710"/>
  <c r="AB710" s="1"/>
  <c r="AA730"/>
  <c r="AA744"/>
  <c r="W750"/>
  <c r="W756"/>
  <c r="AB756" s="1"/>
  <c r="Y762"/>
  <c r="Y763"/>
  <c r="X794"/>
  <c r="Y798"/>
  <c r="Z801"/>
  <c r="X807"/>
  <c r="Z853"/>
  <c r="W943"/>
  <c r="AB943" s="1"/>
  <c r="AA976"/>
  <c r="Z1014"/>
  <c r="W1025"/>
  <c r="AB1025" s="1"/>
  <c r="W1181"/>
  <c r="Y1304"/>
  <c r="V802"/>
  <c r="AA802" s="1"/>
  <c r="R854"/>
  <c r="W854" s="1"/>
  <c r="R1001"/>
  <c r="W1001" s="1"/>
  <c r="V1036"/>
  <c r="AA1036" s="1"/>
  <c r="S1188"/>
  <c r="X1188" s="1"/>
  <c r="AB1188" s="1"/>
  <c r="V1200"/>
  <c r="AA1200" s="1"/>
  <c r="R1263"/>
  <c r="W1263" s="1"/>
  <c r="AB1263" s="1"/>
  <c r="V1284"/>
  <c r="AA1284" s="1"/>
  <c r="Z588"/>
  <c r="X658"/>
  <c r="AB658" s="1"/>
  <c r="W668"/>
  <c r="Y675"/>
  <c r="AB675" s="1"/>
  <c r="R684"/>
  <c r="W684" s="1"/>
  <c r="S700"/>
  <c r="X700" s="1"/>
  <c r="AB700" s="1"/>
  <c r="W711"/>
  <c r="Z723"/>
  <c r="U745"/>
  <c r="Z745" s="1"/>
  <c r="U746"/>
  <c r="Z746" s="1"/>
  <c r="T747"/>
  <c r="Y747" s="1"/>
  <c r="S748"/>
  <c r="X748" s="1"/>
  <c r="S749"/>
  <c r="X749" s="1"/>
  <c r="AA752"/>
  <c r="W757"/>
  <c r="X763"/>
  <c r="X764"/>
  <c r="Y770"/>
  <c r="S796"/>
  <c r="X796" s="1"/>
  <c r="Y805"/>
  <c r="W808"/>
  <c r="Z830"/>
  <c r="Z845"/>
  <c r="Z868"/>
  <c r="AA893"/>
  <c r="X897"/>
  <c r="Y904"/>
  <c r="AB912"/>
  <c r="X928"/>
  <c r="AB928" s="1"/>
  <c r="R942"/>
  <c r="W942" s="1"/>
  <c r="Y1095"/>
  <c r="S1097"/>
  <c r="X1097" s="1"/>
  <c r="Z1103"/>
  <c r="S1133"/>
  <c r="X1133" s="1"/>
  <c r="R1134"/>
  <c r="W1134" s="1"/>
  <c r="W1275"/>
  <c r="Z1287"/>
  <c r="R798"/>
  <c r="W798" s="1"/>
  <c r="T874"/>
  <c r="Y874" s="1"/>
  <c r="R892"/>
  <c r="W892" s="1"/>
  <c r="R898"/>
  <c r="W898" s="1"/>
  <c r="V901"/>
  <c r="AA901" s="1"/>
  <c r="T948"/>
  <c r="Y948" s="1"/>
  <c r="R972"/>
  <c r="W972" s="1"/>
  <c r="T1096"/>
  <c r="Y1096" s="1"/>
  <c r="T1103"/>
  <c r="Y1103" s="1"/>
  <c r="R1126"/>
  <c r="W1126" s="1"/>
  <c r="V1213"/>
  <c r="AA1213" s="1"/>
  <c r="T1230"/>
  <c r="Y1230" s="1"/>
  <c r="W582"/>
  <c r="AB582" s="1"/>
  <c r="Y588"/>
  <c r="Y589"/>
  <c r="R636"/>
  <c r="W636" s="1"/>
  <c r="R642"/>
  <c r="W642" s="1"/>
  <c r="AB642" s="1"/>
  <c r="W651"/>
  <c r="X676"/>
  <c r="AB676" s="1"/>
  <c r="AA688"/>
  <c r="Y724"/>
  <c r="Z731"/>
  <c r="R742"/>
  <c r="W742" s="1"/>
  <c r="AA745"/>
  <c r="T746"/>
  <c r="Y746" s="1"/>
  <c r="S747"/>
  <c r="X747" s="1"/>
  <c r="R748"/>
  <c r="W748" s="1"/>
  <c r="R749"/>
  <c r="W749" s="1"/>
  <c r="U753"/>
  <c r="Z753" s="1"/>
  <c r="W764"/>
  <c r="W765"/>
  <c r="AB765" s="1"/>
  <c r="U794"/>
  <c r="Z794" s="1"/>
  <c r="U795"/>
  <c r="Z795" s="1"/>
  <c r="W799"/>
  <c r="W806"/>
  <c r="R839"/>
  <c r="W839" s="1"/>
  <c r="S862"/>
  <c r="X862" s="1"/>
  <c r="AB862" s="1"/>
  <c r="AB913"/>
  <c r="AB965"/>
  <c r="R986"/>
  <c r="W986" s="1"/>
  <c r="AA1122"/>
  <c r="Z1140"/>
  <c r="AB1586"/>
  <c r="W796"/>
  <c r="X805"/>
  <c r="W825"/>
  <c r="X847"/>
  <c r="AA859"/>
  <c r="Y895"/>
  <c r="Y896"/>
  <c r="W897"/>
  <c r="AA904"/>
  <c r="AA925"/>
  <c r="AA938"/>
  <c r="W956"/>
  <c r="Y962"/>
  <c r="Y999"/>
  <c r="Z1005"/>
  <c r="AA1006"/>
  <c r="AA1013"/>
  <c r="W1031"/>
  <c r="AA1130"/>
  <c r="AA1310"/>
  <c r="AA1448"/>
  <c r="W1497"/>
  <c r="AA828"/>
  <c r="AA867"/>
  <c r="Z873"/>
  <c r="Z932"/>
  <c r="AA946"/>
  <c r="AA975"/>
  <c r="Z1006"/>
  <c r="AA1014"/>
  <c r="AA1123"/>
  <c r="Z1214"/>
  <c r="AA1228"/>
  <c r="AA1260"/>
  <c r="Z1303"/>
  <c r="Z1347"/>
  <c r="AB1399"/>
  <c r="AA1456"/>
  <c r="Z1483"/>
  <c r="Z1514"/>
  <c r="AA1564"/>
  <c r="Z1348"/>
  <c r="X1384"/>
  <c r="Y1389"/>
  <c r="W1415"/>
  <c r="W1421"/>
  <c r="Y1426"/>
  <c r="Y1428"/>
  <c r="AA1449"/>
  <c r="W1460"/>
  <c r="X1475"/>
  <c r="Z1484"/>
  <c r="Z1491"/>
  <c r="Z1515"/>
  <c r="Z1522"/>
  <c r="X1554"/>
  <c r="AB1554" s="1"/>
  <c r="Z939"/>
  <c r="AA960"/>
  <c r="Z976"/>
  <c r="Z977"/>
  <c r="AA997"/>
  <c r="X1007"/>
  <c r="X1008"/>
  <c r="X1009"/>
  <c r="Y1014"/>
  <c r="Y1015"/>
  <c r="W1054"/>
  <c r="AB1054" s="1"/>
  <c r="R1090"/>
  <c r="W1090" s="1"/>
  <c r="AA1093"/>
  <c r="R1097"/>
  <c r="W1097" s="1"/>
  <c r="W1105"/>
  <c r="Z1124"/>
  <c r="Z1125"/>
  <c r="Z1131"/>
  <c r="S1142"/>
  <c r="X1142" s="1"/>
  <c r="AB1142" s="1"/>
  <c r="Y1174"/>
  <c r="AB1174" s="1"/>
  <c r="AA1185"/>
  <c r="R1189"/>
  <c r="W1189" s="1"/>
  <c r="R1195"/>
  <c r="W1195" s="1"/>
  <c r="T1202"/>
  <c r="Y1202" s="1"/>
  <c r="AB1202" s="1"/>
  <c r="W1210"/>
  <c r="Y1215"/>
  <c r="R1226"/>
  <c r="W1226" s="1"/>
  <c r="AA1229"/>
  <c r="R1232"/>
  <c r="W1232" s="1"/>
  <c r="R1233"/>
  <c r="W1233" s="1"/>
  <c r="W1241"/>
  <c r="S1288"/>
  <c r="X1288" s="1"/>
  <c r="S1289"/>
  <c r="X1289" s="1"/>
  <c r="AA1292"/>
  <c r="X1305"/>
  <c r="AB1305" s="1"/>
  <c r="Y1312"/>
  <c r="R1328"/>
  <c r="W1328" s="1"/>
  <c r="Y1348"/>
  <c r="Y1349"/>
  <c r="R1362"/>
  <c r="W1362" s="1"/>
  <c r="S1414"/>
  <c r="X1414" s="1"/>
  <c r="AB1414" s="1"/>
  <c r="X1427"/>
  <c r="Z1449"/>
  <c r="R1459"/>
  <c r="W1459" s="1"/>
  <c r="T1466"/>
  <c r="Y1466" s="1"/>
  <c r="AB1466" s="1"/>
  <c r="Y1484"/>
  <c r="Y1485"/>
  <c r="AA1498"/>
  <c r="Y1515"/>
  <c r="Y1516"/>
  <c r="AA1531"/>
  <c r="S1542"/>
  <c r="X1542" s="1"/>
  <c r="AB1542" s="1"/>
  <c r="S1544"/>
  <c r="X1544" s="1"/>
  <c r="AB1544" s="1"/>
  <c r="W1547"/>
  <c r="AA1565"/>
  <c r="Z1573"/>
  <c r="X1594"/>
  <c r="X1595"/>
  <c r="W1596"/>
  <c r="T795"/>
  <c r="Y795" s="1"/>
  <c r="W797"/>
  <c r="Z802"/>
  <c r="Z803"/>
  <c r="X804"/>
  <c r="Y829"/>
  <c r="Y830"/>
  <c r="Y831"/>
  <c r="R840"/>
  <c r="W840" s="1"/>
  <c r="W855"/>
  <c r="X875"/>
  <c r="Y882"/>
  <c r="AA902"/>
  <c r="S904"/>
  <c r="X904" s="1"/>
  <c r="R906"/>
  <c r="W906" s="1"/>
  <c r="W921"/>
  <c r="Z940"/>
  <c r="Z947"/>
  <c r="R957"/>
  <c r="W957" s="1"/>
  <c r="T963"/>
  <c r="Y963" s="1"/>
  <c r="W971"/>
  <c r="Y978"/>
  <c r="AB978" s="1"/>
  <c r="R987"/>
  <c r="W987" s="1"/>
  <c r="W1002"/>
  <c r="W1008"/>
  <c r="W1009"/>
  <c r="X1015"/>
  <c r="Z1022"/>
  <c r="AA1094"/>
  <c r="R1098"/>
  <c r="W1098" s="1"/>
  <c r="AA1101"/>
  <c r="R1104"/>
  <c r="W1104" s="1"/>
  <c r="U1110"/>
  <c r="Z1110" s="1"/>
  <c r="T1111"/>
  <c r="Y1111" s="1"/>
  <c r="AB1111" s="1"/>
  <c r="W1113"/>
  <c r="W1119"/>
  <c r="Y1124"/>
  <c r="Y1125"/>
  <c r="Y1126"/>
  <c r="R1135"/>
  <c r="W1135" s="1"/>
  <c r="W1150"/>
  <c r="Z1186"/>
  <c r="S1203"/>
  <c r="X1203" s="1"/>
  <c r="AB1203" s="1"/>
  <c r="X1216"/>
  <c r="Z1229"/>
  <c r="AA1230"/>
  <c r="R1234"/>
  <c r="W1234" s="1"/>
  <c r="AA1237"/>
  <c r="S1239"/>
  <c r="X1239" s="1"/>
  <c r="R1240"/>
  <c r="W1240" s="1"/>
  <c r="U1246"/>
  <c r="Z1246" s="1"/>
  <c r="T1247"/>
  <c r="Y1247" s="1"/>
  <c r="AB1247" s="1"/>
  <c r="W1249"/>
  <c r="W1255"/>
  <c r="AB1255" s="1"/>
  <c r="Y1261"/>
  <c r="R1282"/>
  <c r="W1282" s="1"/>
  <c r="AA1285"/>
  <c r="S1287"/>
  <c r="X1287" s="1"/>
  <c r="R1288"/>
  <c r="W1288" s="1"/>
  <c r="R1289"/>
  <c r="W1289" s="1"/>
  <c r="T1295"/>
  <c r="Y1295" s="1"/>
  <c r="W1306"/>
  <c r="AB1306" s="1"/>
  <c r="Z1318"/>
  <c r="X1349"/>
  <c r="X1350"/>
  <c r="Y1358"/>
  <c r="AB1358" s="1"/>
  <c r="AA1366"/>
  <c r="R1370"/>
  <c r="W1370" s="1"/>
  <c r="R1376"/>
  <c r="W1376" s="1"/>
  <c r="AA1379"/>
  <c r="U1382"/>
  <c r="Z1382" s="1"/>
  <c r="T1383"/>
  <c r="Y1383" s="1"/>
  <c r="W1385"/>
  <c r="R1407"/>
  <c r="W1407" s="1"/>
  <c r="W1422"/>
  <c r="W1428"/>
  <c r="X1441"/>
  <c r="Z1457"/>
  <c r="S1467"/>
  <c r="X1467" s="1"/>
  <c r="AB1467" s="1"/>
  <c r="U1473"/>
  <c r="Z1473" s="1"/>
  <c r="X1485"/>
  <c r="X1486"/>
  <c r="X1487"/>
  <c r="Y1492"/>
  <c r="W1510"/>
  <c r="AB1510" s="1"/>
  <c r="X1516"/>
  <c r="R1546"/>
  <c r="W1546" s="1"/>
  <c r="U1552"/>
  <c r="Z1552" s="1"/>
  <c r="T1553"/>
  <c r="Y1553" s="1"/>
  <c r="AB1553" s="1"/>
  <c r="Z1565"/>
  <c r="R1580"/>
  <c r="W1580" s="1"/>
  <c r="T1596"/>
  <c r="Y1596" s="1"/>
  <c r="X830"/>
  <c r="X831"/>
  <c r="AA844"/>
  <c r="U860"/>
  <c r="Z860" s="1"/>
  <c r="W863"/>
  <c r="W876"/>
  <c r="AB876" s="1"/>
  <c r="X883"/>
  <c r="AA894"/>
  <c r="S896"/>
  <c r="X896" s="1"/>
  <c r="Z902"/>
  <c r="AA910"/>
  <c r="U926"/>
  <c r="Z926" s="1"/>
  <c r="W929"/>
  <c r="Y940"/>
  <c r="Y941"/>
  <c r="AA961"/>
  <c r="S963"/>
  <c r="X963" s="1"/>
  <c r="X979"/>
  <c r="AB979" s="1"/>
  <c r="Y985"/>
  <c r="S1000"/>
  <c r="X1000" s="1"/>
  <c r="AA1004"/>
  <c r="U1007"/>
  <c r="Z1007" s="1"/>
  <c r="W1010"/>
  <c r="W1016"/>
  <c r="Y1023"/>
  <c r="Z1094"/>
  <c r="Z1095"/>
  <c r="AA1102"/>
  <c r="X1125"/>
  <c r="X1126"/>
  <c r="X1127"/>
  <c r="Y1132"/>
  <c r="AA1139"/>
  <c r="V1154"/>
  <c r="AA1154" s="1"/>
  <c r="W1169"/>
  <c r="W1170"/>
  <c r="AB1170" s="1"/>
  <c r="W1180"/>
  <c r="Y1187"/>
  <c r="AB1187" s="1"/>
  <c r="W1211"/>
  <c r="W1217"/>
  <c r="AB1217" s="1"/>
  <c r="Z1230"/>
  <c r="Z1231"/>
  <c r="Z1237"/>
  <c r="V1253"/>
  <c r="AA1253" s="1"/>
  <c r="U1254"/>
  <c r="Z1254" s="1"/>
  <c r="W1256"/>
  <c r="AB1256" s="1"/>
  <c r="X1262"/>
  <c r="Y1274"/>
  <c r="Z1285"/>
  <c r="AA1286"/>
  <c r="AA1293"/>
  <c r="T1294"/>
  <c r="Y1294" s="1"/>
  <c r="S1295"/>
  <c r="X1295" s="1"/>
  <c r="W1313"/>
  <c r="Y1319"/>
  <c r="AB1335"/>
  <c r="AB1336"/>
  <c r="W1350"/>
  <c r="W1351"/>
  <c r="AB1351" s="1"/>
  <c r="Z1367"/>
  <c r="AA1387"/>
  <c r="V1389"/>
  <c r="AA1389" s="1"/>
  <c r="U1390"/>
  <c r="Z1390" s="1"/>
  <c r="AA1411"/>
  <c r="AA1424"/>
  <c r="V1426"/>
  <c r="AA1426" s="1"/>
  <c r="U1427"/>
  <c r="Z1427" s="1"/>
  <c r="W1441"/>
  <c r="W1444"/>
  <c r="AB1444" s="1"/>
  <c r="Y1450"/>
  <c r="W1480"/>
  <c r="W1486"/>
  <c r="W1487"/>
  <c r="X1493"/>
  <c r="Z1499"/>
  <c r="U1507"/>
  <c r="Z1507" s="1"/>
  <c r="T1508"/>
  <c r="Y1508" s="1"/>
  <c r="W1517"/>
  <c r="AB1517" s="1"/>
  <c r="Z1532"/>
  <c r="Z1566"/>
  <c r="X1568"/>
  <c r="Y1574"/>
  <c r="AA1584"/>
  <c r="S1597"/>
  <c r="X1597" s="1"/>
  <c r="R1598"/>
  <c r="W1598" s="1"/>
  <c r="U1600"/>
  <c r="Z1600" s="1"/>
  <c r="T1601"/>
  <c r="Y1601" s="1"/>
  <c r="T1613"/>
  <c r="Y1613" s="1"/>
  <c r="AB1613" s="1"/>
  <c r="T1631"/>
  <c r="Y1631" s="1"/>
  <c r="AB1631" s="1"/>
  <c r="T1634"/>
  <c r="Y1634" s="1"/>
  <c r="AB1634" s="1"/>
  <c r="X1645"/>
  <c r="AB1645" s="1"/>
  <c r="AA1333"/>
  <c r="AA1346"/>
  <c r="V1347"/>
  <c r="AA1347" s="1"/>
  <c r="W1361"/>
  <c r="Y1368"/>
  <c r="AB1368" s="1"/>
  <c r="R1377"/>
  <c r="W1377" s="1"/>
  <c r="T1381"/>
  <c r="Y1381" s="1"/>
  <c r="S1382"/>
  <c r="X1382" s="1"/>
  <c r="R1383"/>
  <c r="W1383" s="1"/>
  <c r="U1388"/>
  <c r="Z1388" s="1"/>
  <c r="U1389"/>
  <c r="Z1389" s="1"/>
  <c r="T1390"/>
  <c r="Y1390" s="1"/>
  <c r="Z1412"/>
  <c r="AA1419"/>
  <c r="U1425"/>
  <c r="Z1425" s="1"/>
  <c r="U1426"/>
  <c r="Z1426" s="1"/>
  <c r="T1427"/>
  <c r="Y1427" s="1"/>
  <c r="S1428"/>
  <c r="X1428" s="1"/>
  <c r="T1440"/>
  <c r="Y1440" s="1"/>
  <c r="AB1440" s="1"/>
  <c r="W1445"/>
  <c r="AB1445" s="1"/>
  <c r="X1451"/>
  <c r="Y1458"/>
  <c r="AA1464"/>
  <c r="R1468"/>
  <c r="W1468" s="1"/>
  <c r="R1474"/>
  <c r="W1474" s="1"/>
  <c r="AB1474" s="1"/>
  <c r="R1475"/>
  <c r="W1475" s="1"/>
  <c r="R1479"/>
  <c r="W1479" s="1"/>
  <c r="AA1482"/>
  <c r="V1483"/>
  <c r="AA1483" s="1"/>
  <c r="V1484"/>
  <c r="AA1484" s="1"/>
  <c r="U1485"/>
  <c r="Z1485" s="1"/>
  <c r="T1486"/>
  <c r="Y1486" s="1"/>
  <c r="W1488"/>
  <c r="Y1500"/>
  <c r="W1502"/>
  <c r="AA1506"/>
  <c r="R1509"/>
  <c r="W1509" s="1"/>
  <c r="AB1509" s="1"/>
  <c r="AA1513"/>
  <c r="V1514"/>
  <c r="AA1514" s="1"/>
  <c r="Y1533"/>
  <c r="Y1566"/>
  <c r="Y1567"/>
  <c r="W1568"/>
  <c r="X1575"/>
  <c r="Z1585"/>
  <c r="AA1598"/>
  <c r="Z1599"/>
  <c r="T1600"/>
  <c r="Y1600" s="1"/>
  <c r="S1601"/>
  <c r="X1601" s="1"/>
  <c r="R1602"/>
  <c r="W1602" s="1"/>
  <c r="AB1602" s="1"/>
  <c r="S1610"/>
  <c r="X1610" s="1"/>
  <c r="S1617"/>
  <c r="X1617" s="1"/>
  <c r="AB1617" s="1"/>
  <c r="S1625"/>
  <c r="X1625" s="1"/>
  <c r="AB1625" s="1"/>
  <c r="S1626"/>
  <c r="X1626" s="1"/>
  <c r="S1629"/>
  <c r="X1629" s="1"/>
  <c r="W1638"/>
  <c r="Z1201"/>
  <c r="X1231"/>
  <c r="X1232"/>
  <c r="X1233"/>
  <c r="Y1238"/>
  <c r="AA1245"/>
  <c r="AA1259"/>
  <c r="W1272"/>
  <c r="AB1272" s="1"/>
  <c r="W1274"/>
  <c r="W1277"/>
  <c r="AB1277" s="1"/>
  <c r="W1281"/>
  <c r="Y1286"/>
  <c r="Y1287"/>
  <c r="Y1288"/>
  <c r="Z1294"/>
  <c r="AA1302"/>
  <c r="Z1334"/>
  <c r="X1369"/>
  <c r="AB1369" s="1"/>
  <c r="Z1380"/>
  <c r="AA1381"/>
  <c r="AA1388"/>
  <c r="W1406"/>
  <c r="Y1413"/>
  <c r="AB1413" s="1"/>
  <c r="Z1420"/>
  <c r="AA1425"/>
  <c r="AB1429"/>
  <c r="W1452"/>
  <c r="AB1452" s="1"/>
  <c r="Z1465"/>
  <c r="AA1472"/>
  <c r="AA1490"/>
  <c r="X1501"/>
  <c r="AA1521"/>
  <c r="AA1551"/>
  <c r="R1555"/>
  <c r="W1555" s="1"/>
  <c r="X1567"/>
  <c r="R1569"/>
  <c r="W1569" s="1"/>
  <c r="V1572"/>
  <c r="AA1572" s="1"/>
  <c r="W1579"/>
  <c r="Z1594"/>
  <c r="Z1595"/>
  <c r="T1608"/>
  <c r="Y1608" s="1"/>
  <c r="R1609"/>
  <c r="W1609" s="1"/>
  <c r="AB1609" s="1"/>
  <c r="R1610"/>
  <c r="W1610" s="1"/>
  <c r="R1622"/>
  <c r="W1622" s="1"/>
  <c r="AB1622" s="1"/>
  <c r="R1623"/>
  <c r="W1623" s="1"/>
  <c r="AB1623" s="1"/>
  <c r="R1626"/>
  <c r="W1626" s="1"/>
  <c r="R1629"/>
  <c r="W1629" s="1"/>
  <c r="R1637"/>
  <c r="W1637" s="1"/>
  <c r="V1642"/>
  <c r="AA1642" s="1"/>
  <c r="U1643"/>
  <c r="Z1643" s="1"/>
  <c r="T1644"/>
  <c r="Y1644" s="1"/>
  <c r="AB1644" s="1"/>
  <c r="W1646"/>
  <c r="AB1654"/>
  <c r="V1639"/>
  <c r="AA1639" s="1"/>
  <c r="U1640"/>
  <c r="Z1640" s="1"/>
  <c r="T1641"/>
  <c r="Y1641" s="1"/>
  <c r="S1642"/>
  <c r="X1642" s="1"/>
  <c r="R1643"/>
  <c r="W1643" s="1"/>
  <c r="V1647"/>
  <c r="AA1647" s="1"/>
  <c r="U1648"/>
  <c r="Z1648" s="1"/>
  <c r="T1649"/>
  <c r="Y1649" s="1"/>
  <c r="S1650"/>
  <c r="X1650" s="1"/>
  <c r="R1651"/>
  <c r="W1651" s="1"/>
  <c r="AB1651" s="1"/>
  <c r="V1637"/>
  <c r="AA1637" s="1"/>
  <c r="V1638"/>
  <c r="AA1638" s="1"/>
  <c r="U1639"/>
  <c r="Z1639" s="1"/>
  <c r="T1640"/>
  <c r="Y1640" s="1"/>
  <c r="S1641"/>
  <c r="X1641" s="1"/>
  <c r="R1642"/>
  <c r="W1642" s="1"/>
  <c r="V1646"/>
  <c r="AA1646" s="1"/>
  <c r="U1647"/>
  <c r="Z1647" s="1"/>
  <c r="T1648"/>
  <c r="Y1648" s="1"/>
  <c r="S1649"/>
  <c r="X1649" s="1"/>
  <c r="R1650"/>
  <c r="W1650" s="1"/>
  <c r="AB1635"/>
  <c r="AB1633"/>
  <c r="AB1632"/>
  <c r="AB1630"/>
  <c r="AB1627"/>
  <c r="AB1621"/>
  <c r="AB1620"/>
  <c r="AB1619"/>
  <c r="AB1618"/>
  <c r="AB1615"/>
  <c r="AB1614"/>
  <c r="AB1612"/>
  <c r="AB1603"/>
  <c r="R1594"/>
  <c r="W1594" s="1"/>
  <c r="R1595"/>
  <c r="W1595" s="1"/>
  <c r="V1599"/>
  <c r="AA1599" s="1"/>
  <c r="S1600"/>
  <c r="X1600" s="1"/>
  <c r="R1601"/>
  <c r="W1601" s="1"/>
  <c r="V1605"/>
  <c r="AA1605" s="1"/>
  <c r="U1606"/>
  <c r="Z1606" s="1"/>
  <c r="T1607"/>
  <c r="Y1607" s="1"/>
  <c r="S1608"/>
  <c r="X1608" s="1"/>
  <c r="V1596"/>
  <c r="AA1596" s="1"/>
  <c r="U1597"/>
  <c r="Z1597" s="1"/>
  <c r="T1598"/>
  <c r="Y1598" s="1"/>
  <c r="S1599"/>
  <c r="X1599" s="1"/>
  <c r="R1600"/>
  <c r="W1600" s="1"/>
  <c r="V1604"/>
  <c r="AA1604" s="1"/>
  <c r="AB1604" s="1"/>
  <c r="U1605"/>
  <c r="Z1605" s="1"/>
  <c r="T1606"/>
  <c r="Y1606" s="1"/>
  <c r="S1607"/>
  <c r="X1607" s="1"/>
  <c r="R1608"/>
  <c r="W1608" s="1"/>
  <c r="V1581"/>
  <c r="AA1581" s="1"/>
  <c r="U1582"/>
  <c r="Z1582" s="1"/>
  <c r="T1583"/>
  <c r="Y1583" s="1"/>
  <c r="S1584"/>
  <c r="X1584" s="1"/>
  <c r="R1585"/>
  <c r="W1585" s="1"/>
  <c r="V1589"/>
  <c r="AA1589" s="1"/>
  <c r="U1590"/>
  <c r="Z1590" s="1"/>
  <c r="T1591"/>
  <c r="Y1591" s="1"/>
  <c r="S1592"/>
  <c r="X1592" s="1"/>
  <c r="R1593"/>
  <c r="W1593" s="1"/>
  <c r="AB1593" s="1"/>
  <c r="V1579"/>
  <c r="AA1579" s="1"/>
  <c r="V1580"/>
  <c r="AA1580" s="1"/>
  <c r="U1581"/>
  <c r="Z1581" s="1"/>
  <c r="T1582"/>
  <c r="Y1582" s="1"/>
  <c r="S1583"/>
  <c r="X1583" s="1"/>
  <c r="R1584"/>
  <c r="W1584" s="1"/>
  <c r="V1588"/>
  <c r="AA1588" s="1"/>
  <c r="AB1588" s="1"/>
  <c r="U1589"/>
  <c r="Z1589" s="1"/>
  <c r="T1590"/>
  <c r="Y1590" s="1"/>
  <c r="S1591"/>
  <c r="X1591" s="1"/>
  <c r="R1592"/>
  <c r="W1592" s="1"/>
  <c r="V1563"/>
  <c r="AA1563" s="1"/>
  <c r="U1564"/>
  <c r="Z1564" s="1"/>
  <c r="T1565"/>
  <c r="Y1565" s="1"/>
  <c r="S1566"/>
  <c r="X1566" s="1"/>
  <c r="R1567"/>
  <c r="W1567" s="1"/>
  <c r="V1571"/>
  <c r="AA1571" s="1"/>
  <c r="U1572"/>
  <c r="Z1572" s="1"/>
  <c r="T1573"/>
  <c r="Y1573" s="1"/>
  <c r="S1574"/>
  <c r="X1574" s="1"/>
  <c r="R1575"/>
  <c r="W1575" s="1"/>
  <c r="V1561"/>
  <c r="AA1561" s="1"/>
  <c r="V1562"/>
  <c r="AA1562" s="1"/>
  <c r="AB1562" s="1"/>
  <c r="U1563"/>
  <c r="Z1563" s="1"/>
  <c r="T1564"/>
  <c r="Y1564" s="1"/>
  <c r="S1565"/>
  <c r="X1565" s="1"/>
  <c r="R1566"/>
  <c r="W1566" s="1"/>
  <c r="V1570"/>
  <c r="AA1570" s="1"/>
  <c r="U1571"/>
  <c r="Z1571" s="1"/>
  <c r="T1572"/>
  <c r="Y1572" s="1"/>
  <c r="S1573"/>
  <c r="X1573" s="1"/>
  <c r="R1574"/>
  <c r="W1574" s="1"/>
  <c r="V1548"/>
  <c r="AA1548" s="1"/>
  <c r="U1549"/>
  <c r="Z1549" s="1"/>
  <c r="T1550"/>
  <c r="Y1550" s="1"/>
  <c r="S1551"/>
  <c r="X1551" s="1"/>
  <c r="R1552"/>
  <c r="W1552" s="1"/>
  <c r="V1556"/>
  <c r="AA1556" s="1"/>
  <c r="U1557"/>
  <c r="Z1557" s="1"/>
  <c r="T1558"/>
  <c r="Y1558" s="1"/>
  <c r="S1559"/>
  <c r="X1559" s="1"/>
  <c r="R1560"/>
  <c r="W1560" s="1"/>
  <c r="AB1560" s="1"/>
  <c r="V1546"/>
  <c r="AA1546" s="1"/>
  <c r="V1547"/>
  <c r="AA1547" s="1"/>
  <c r="U1548"/>
  <c r="Z1548" s="1"/>
  <c r="T1549"/>
  <c r="Y1549" s="1"/>
  <c r="S1550"/>
  <c r="X1550" s="1"/>
  <c r="R1551"/>
  <c r="W1551" s="1"/>
  <c r="V1555"/>
  <c r="AA1555" s="1"/>
  <c r="U1556"/>
  <c r="Z1556" s="1"/>
  <c r="T1557"/>
  <c r="Y1557" s="1"/>
  <c r="S1558"/>
  <c r="X1558" s="1"/>
  <c r="R1559"/>
  <c r="W1559" s="1"/>
  <c r="AB1543"/>
  <c r="AB1534"/>
  <c r="AB1535"/>
  <c r="V1529"/>
  <c r="AA1529" s="1"/>
  <c r="U1530"/>
  <c r="Z1530" s="1"/>
  <c r="T1531"/>
  <c r="Y1531" s="1"/>
  <c r="S1532"/>
  <c r="X1532" s="1"/>
  <c r="R1533"/>
  <c r="W1533" s="1"/>
  <c r="V1537"/>
  <c r="AA1537" s="1"/>
  <c r="U1538"/>
  <c r="Z1538" s="1"/>
  <c r="T1539"/>
  <c r="Y1539" s="1"/>
  <c r="S1540"/>
  <c r="X1540" s="1"/>
  <c r="R1541"/>
  <c r="W1541" s="1"/>
  <c r="AB1541" s="1"/>
  <c r="V1527"/>
  <c r="AA1527" s="1"/>
  <c r="AB1527" s="1"/>
  <c r="V1528"/>
  <c r="AA1528" s="1"/>
  <c r="AB1528" s="1"/>
  <c r="U1529"/>
  <c r="Z1529" s="1"/>
  <c r="T1530"/>
  <c r="Y1530" s="1"/>
  <c r="S1531"/>
  <c r="X1531" s="1"/>
  <c r="R1532"/>
  <c r="W1532" s="1"/>
  <c r="V1536"/>
  <c r="AA1536" s="1"/>
  <c r="AB1536" s="1"/>
  <c r="U1537"/>
  <c r="Z1537" s="1"/>
  <c r="T1538"/>
  <c r="Y1538" s="1"/>
  <c r="S1539"/>
  <c r="X1539" s="1"/>
  <c r="R1540"/>
  <c r="W1540" s="1"/>
  <c r="AB1524"/>
  <c r="AB1518"/>
  <c r="V1512"/>
  <c r="AA1512" s="1"/>
  <c r="U1513"/>
  <c r="Z1513" s="1"/>
  <c r="T1514"/>
  <c r="Y1514" s="1"/>
  <c r="S1515"/>
  <c r="X1515" s="1"/>
  <c r="R1516"/>
  <c r="W1516" s="1"/>
  <c r="V1520"/>
  <c r="AA1520" s="1"/>
  <c r="U1521"/>
  <c r="Z1521" s="1"/>
  <c r="T1522"/>
  <c r="Y1522" s="1"/>
  <c r="S1523"/>
  <c r="X1523" s="1"/>
  <c r="V1511"/>
  <c r="AA1511" s="1"/>
  <c r="AB1511" s="1"/>
  <c r="U1512"/>
  <c r="Z1512" s="1"/>
  <c r="T1513"/>
  <c r="Y1513" s="1"/>
  <c r="S1514"/>
  <c r="X1514" s="1"/>
  <c r="R1515"/>
  <c r="W1515" s="1"/>
  <c r="V1519"/>
  <c r="AA1519" s="1"/>
  <c r="AB1519" s="1"/>
  <c r="U1520"/>
  <c r="Z1520" s="1"/>
  <c r="T1521"/>
  <c r="Y1521" s="1"/>
  <c r="S1522"/>
  <c r="X1522" s="1"/>
  <c r="R1523"/>
  <c r="W1523" s="1"/>
  <c r="V1496"/>
  <c r="AA1496" s="1"/>
  <c r="U1497"/>
  <c r="Z1497" s="1"/>
  <c r="T1498"/>
  <c r="Y1498" s="1"/>
  <c r="S1499"/>
  <c r="X1499" s="1"/>
  <c r="R1500"/>
  <c r="W1500" s="1"/>
  <c r="V1504"/>
  <c r="AA1504" s="1"/>
  <c r="U1505"/>
  <c r="Z1505" s="1"/>
  <c r="T1506"/>
  <c r="Y1506" s="1"/>
  <c r="S1507"/>
  <c r="X1507" s="1"/>
  <c r="R1508"/>
  <c r="W1508" s="1"/>
  <c r="V1494"/>
  <c r="AA1494" s="1"/>
  <c r="AB1494" s="1"/>
  <c r="V1495"/>
  <c r="AA1495" s="1"/>
  <c r="AB1495" s="1"/>
  <c r="U1496"/>
  <c r="Z1496" s="1"/>
  <c r="T1497"/>
  <c r="Y1497" s="1"/>
  <c r="S1498"/>
  <c r="X1498" s="1"/>
  <c r="R1499"/>
  <c r="W1499" s="1"/>
  <c r="V1503"/>
  <c r="AA1503" s="1"/>
  <c r="U1504"/>
  <c r="Z1504" s="1"/>
  <c r="T1505"/>
  <c r="Y1505" s="1"/>
  <c r="S1506"/>
  <c r="X1506" s="1"/>
  <c r="R1507"/>
  <c r="W1507" s="1"/>
  <c r="V1481"/>
  <c r="AA1481" s="1"/>
  <c r="U1482"/>
  <c r="Z1482" s="1"/>
  <c r="T1483"/>
  <c r="Y1483" s="1"/>
  <c r="S1484"/>
  <c r="X1484" s="1"/>
  <c r="R1485"/>
  <c r="W1485" s="1"/>
  <c r="V1489"/>
  <c r="AA1489" s="1"/>
  <c r="U1490"/>
  <c r="Z1490" s="1"/>
  <c r="T1491"/>
  <c r="Y1491" s="1"/>
  <c r="S1492"/>
  <c r="X1492" s="1"/>
  <c r="R1493"/>
  <c r="W1493" s="1"/>
  <c r="V1479"/>
  <c r="AA1479" s="1"/>
  <c r="V1480"/>
  <c r="AA1480" s="1"/>
  <c r="U1481"/>
  <c r="Z1481" s="1"/>
  <c r="T1482"/>
  <c r="Y1482" s="1"/>
  <c r="S1483"/>
  <c r="X1483" s="1"/>
  <c r="R1484"/>
  <c r="W1484" s="1"/>
  <c r="V1488"/>
  <c r="AA1488" s="1"/>
  <c r="U1489"/>
  <c r="Z1489" s="1"/>
  <c r="T1490"/>
  <c r="Y1490" s="1"/>
  <c r="S1491"/>
  <c r="X1491" s="1"/>
  <c r="R1492"/>
  <c r="W1492" s="1"/>
  <c r="AB1476"/>
  <c r="V1461"/>
  <c r="AA1461" s="1"/>
  <c r="U1462"/>
  <c r="Z1462" s="1"/>
  <c r="T1463"/>
  <c r="Y1463" s="1"/>
  <c r="S1464"/>
  <c r="X1464" s="1"/>
  <c r="R1465"/>
  <c r="W1465" s="1"/>
  <c r="V1469"/>
  <c r="AA1469" s="1"/>
  <c r="U1470"/>
  <c r="Z1470" s="1"/>
  <c r="T1471"/>
  <c r="Y1471" s="1"/>
  <c r="S1472"/>
  <c r="X1472" s="1"/>
  <c r="R1473"/>
  <c r="W1473" s="1"/>
  <c r="V1459"/>
  <c r="AA1459" s="1"/>
  <c r="V1460"/>
  <c r="AA1460" s="1"/>
  <c r="U1461"/>
  <c r="Z1461" s="1"/>
  <c r="T1462"/>
  <c r="Y1462" s="1"/>
  <c r="S1463"/>
  <c r="X1463" s="1"/>
  <c r="R1464"/>
  <c r="W1464" s="1"/>
  <c r="V1468"/>
  <c r="AA1468" s="1"/>
  <c r="U1469"/>
  <c r="Z1469" s="1"/>
  <c r="T1470"/>
  <c r="Y1470" s="1"/>
  <c r="S1471"/>
  <c r="X1471" s="1"/>
  <c r="R1472"/>
  <c r="W1472" s="1"/>
  <c r="V1447"/>
  <c r="AA1447" s="1"/>
  <c r="U1448"/>
  <c r="Z1448" s="1"/>
  <c r="T1449"/>
  <c r="Y1449" s="1"/>
  <c r="S1450"/>
  <c r="X1450" s="1"/>
  <c r="R1451"/>
  <c r="W1451" s="1"/>
  <c r="V1455"/>
  <c r="AA1455" s="1"/>
  <c r="U1456"/>
  <c r="Z1456" s="1"/>
  <c r="T1457"/>
  <c r="Y1457" s="1"/>
  <c r="S1458"/>
  <c r="X1458" s="1"/>
  <c r="V1446"/>
  <c r="AA1446" s="1"/>
  <c r="AB1446" s="1"/>
  <c r="U1447"/>
  <c r="Z1447" s="1"/>
  <c r="T1448"/>
  <c r="Y1448" s="1"/>
  <c r="S1449"/>
  <c r="X1449" s="1"/>
  <c r="R1450"/>
  <c r="W1450" s="1"/>
  <c r="V1454"/>
  <c r="AA1454" s="1"/>
  <c r="AB1454" s="1"/>
  <c r="U1455"/>
  <c r="Z1455" s="1"/>
  <c r="T1456"/>
  <c r="Y1456" s="1"/>
  <c r="S1457"/>
  <c r="X1457" s="1"/>
  <c r="R1458"/>
  <c r="W1458" s="1"/>
  <c r="AB1442"/>
  <c r="AB1439"/>
  <c r="AB1438"/>
  <c r="AB1437"/>
  <c r="V1423"/>
  <c r="AA1423" s="1"/>
  <c r="U1424"/>
  <c r="Z1424" s="1"/>
  <c r="T1425"/>
  <c r="Y1425" s="1"/>
  <c r="S1426"/>
  <c r="X1426" s="1"/>
  <c r="R1427"/>
  <c r="W1427" s="1"/>
  <c r="V1431"/>
  <c r="AA1431" s="1"/>
  <c r="U1432"/>
  <c r="Z1432" s="1"/>
  <c r="T1433"/>
  <c r="Y1433" s="1"/>
  <c r="S1434"/>
  <c r="X1434" s="1"/>
  <c r="R1435"/>
  <c r="W1435" s="1"/>
  <c r="AB1435" s="1"/>
  <c r="V1421"/>
  <c r="AA1421" s="1"/>
  <c r="V1422"/>
  <c r="AA1422" s="1"/>
  <c r="AB1422" s="1"/>
  <c r="U1423"/>
  <c r="Z1423" s="1"/>
  <c r="T1424"/>
  <c r="Y1424" s="1"/>
  <c r="S1425"/>
  <c r="X1425" s="1"/>
  <c r="R1426"/>
  <c r="W1426" s="1"/>
  <c r="V1430"/>
  <c r="AA1430" s="1"/>
  <c r="AB1430" s="1"/>
  <c r="U1431"/>
  <c r="Z1431" s="1"/>
  <c r="T1432"/>
  <c r="Y1432" s="1"/>
  <c r="S1433"/>
  <c r="X1433" s="1"/>
  <c r="R1434"/>
  <c r="W1434" s="1"/>
  <c r="V1408"/>
  <c r="AA1408" s="1"/>
  <c r="U1409"/>
  <c r="Z1409" s="1"/>
  <c r="T1410"/>
  <c r="Y1410" s="1"/>
  <c r="S1411"/>
  <c r="X1411" s="1"/>
  <c r="R1412"/>
  <c r="W1412" s="1"/>
  <c r="V1416"/>
  <c r="AA1416" s="1"/>
  <c r="U1417"/>
  <c r="Z1417" s="1"/>
  <c r="T1418"/>
  <c r="Y1418" s="1"/>
  <c r="S1419"/>
  <c r="X1419" s="1"/>
  <c r="R1420"/>
  <c r="W1420" s="1"/>
  <c r="V1406"/>
  <c r="AA1406" s="1"/>
  <c r="V1407"/>
  <c r="AA1407" s="1"/>
  <c r="U1408"/>
  <c r="Z1408" s="1"/>
  <c r="T1409"/>
  <c r="Y1409" s="1"/>
  <c r="S1410"/>
  <c r="X1410" s="1"/>
  <c r="R1411"/>
  <c r="W1411" s="1"/>
  <c r="V1415"/>
  <c r="AA1415" s="1"/>
  <c r="U1416"/>
  <c r="Z1416" s="1"/>
  <c r="T1417"/>
  <c r="Y1417" s="1"/>
  <c r="S1418"/>
  <c r="X1418" s="1"/>
  <c r="R1419"/>
  <c r="W1419" s="1"/>
  <c r="V1394"/>
  <c r="AA1394" s="1"/>
  <c r="U1395"/>
  <c r="Z1395" s="1"/>
  <c r="T1396"/>
  <c r="Y1396" s="1"/>
  <c r="S1397"/>
  <c r="X1397" s="1"/>
  <c r="R1398"/>
  <c r="W1398" s="1"/>
  <c r="AB1398" s="1"/>
  <c r="V1402"/>
  <c r="AA1402" s="1"/>
  <c r="U1403"/>
  <c r="Z1403" s="1"/>
  <c r="T1404"/>
  <c r="Y1404" s="1"/>
  <c r="S1405"/>
  <c r="X1405" s="1"/>
  <c r="V1393"/>
  <c r="AA1393" s="1"/>
  <c r="U1394"/>
  <c r="Z1394" s="1"/>
  <c r="T1395"/>
  <c r="Y1395" s="1"/>
  <c r="S1396"/>
  <c r="X1396" s="1"/>
  <c r="R1397"/>
  <c r="W1397" s="1"/>
  <c r="V1401"/>
  <c r="AA1401" s="1"/>
  <c r="U1402"/>
  <c r="Z1402" s="1"/>
  <c r="T1403"/>
  <c r="Y1403" s="1"/>
  <c r="S1404"/>
  <c r="X1404" s="1"/>
  <c r="R1405"/>
  <c r="W1405" s="1"/>
  <c r="V1391"/>
  <c r="AA1391" s="1"/>
  <c r="AB1391" s="1"/>
  <c r="V1392"/>
  <c r="AA1392" s="1"/>
  <c r="AB1392" s="1"/>
  <c r="U1393"/>
  <c r="Z1393" s="1"/>
  <c r="T1394"/>
  <c r="Y1394" s="1"/>
  <c r="S1395"/>
  <c r="X1395" s="1"/>
  <c r="R1396"/>
  <c r="W1396" s="1"/>
  <c r="V1400"/>
  <c r="AA1400" s="1"/>
  <c r="AB1400" s="1"/>
  <c r="U1401"/>
  <c r="Z1401" s="1"/>
  <c r="T1402"/>
  <c r="Y1402" s="1"/>
  <c r="S1403"/>
  <c r="X1403" s="1"/>
  <c r="R1404"/>
  <c r="W1404" s="1"/>
  <c r="X1376"/>
  <c r="X1377"/>
  <c r="W1378"/>
  <c r="AA1382"/>
  <c r="Z1383"/>
  <c r="Y1384"/>
  <c r="V1378"/>
  <c r="AA1378" s="1"/>
  <c r="U1379"/>
  <c r="Z1379" s="1"/>
  <c r="T1380"/>
  <c r="Y1380" s="1"/>
  <c r="S1381"/>
  <c r="X1381" s="1"/>
  <c r="R1382"/>
  <c r="W1382" s="1"/>
  <c r="V1386"/>
  <c r="AA1386" s="1"/>
  <c r="U1387"/>
  <c r="Z1387" s="1"/>
  <c r="T1388"/>
  <c r="Y1388" s="1"/>
  <c r="S1389"/>
  <c r="X1389" s="1"/>
  <c r="R1390"/>
  <c r="W1390" s="1"/>
  <c r="V1376"/>
  <c r="AA1376" s="1"/>
  <c r="V1377"/>
  <c r="AA1377" s="1"/>
  <c r="U1378"/>
  <c r="Z1378" s="1"/>
  <c r="T1379"/>
  <c r="Y1379" s="1"/>
  <c r="S1380"/>
  <c r="X1380" s="1"/>
  <c r="R1381"/>
  <c r="W1381" s="1"/>
  <c r="V1385"/>
  <c r="AA1385" s="1"/>
  <c r="U1386"/>
  <c r="Z1386" s="1"/>
  <c r="T1387"/>
  <c r="Y1387" s="1"/>
  <c r="S1388"/>
  <c r="X1388" s="1"/>
  <c r="R1389"/>
  <c r="W1389" s="1"/>
  <c r="V1363"/>
  <c r="AA1363" s="1"/>
  <c r="U1364"/>
  <c r="Z1364" s="1"/>
  <c r="T1365"/>
  <c r="Y1365" s="1"/>
  <c r="S1366"/>
  <c r="X1366" s="1"/>
  <c r="R1367"/>
  <c r="W1367" s="1"/>
  <c r="V1371"/>
  <c r="AA1371" s="1"/>
  <c r="U1372"/>
  <c r="Z1372" s="1"/>
  <c r="T1373"/>
  <c r="Y1373" s="1"/>
  <c r="S1374"/>
  <c r="X1374" s="1"/>
  <c r="R1375"/>
  <c r="W1375" s="1"/>
  <c r="AB1375" s="1"/>
  <c r="V1361"/>
  <c r="AA1361" s="1"/>
  <c r="V1362"/>
  <c r="AA1362" s="1"/>
  <c r="U1363"/>
  <c r="Z1363" s="1"/>
  <c r="T1364"/>
  <c r="Y1364" s="1"/>
  <c r="S1365"/>
  <c r="X1365" s="1"/>
  <c r="R1366"/>
  <c r="W1366" s="1"/>
  <c r="V1370"/>
  <c r="AA1370" s="1"/>
  <c r="U1371"/>
  <c r="Z1371" s="1"/>
  <c r="T1372"/>
  <c r="Y1372" s="1"/>
  <c r="S1373"/>
  <c r="X1373" s="1"/>
  <c r="R1374"/>
  <c r="W1374" s="1"/>
  <c r="AB1359"/>
  <c r="V1345"/>
  <c r="AA1345" s="1"/>
  <c r="U1346"/>
  <c r="Z1346" s="1"/>
  <c r="T1347"/>
  <c r="Y1347" s="1"/>
  <c r="S1348"/>
  <c r="X1348" s="1"/>
  <c r="R1349"/>
  <c r="W1349" s="1"/>
  <c r="V1353"/>
  <c r="AA1353" s="1"/>
  <c r="U1354"/>
  <c r="Z1354" s="1"/>
  <c r="T1355"/>
  <c r="Y1355" s="1"/>
  <c r="S1356"/>
  <c r="X1356" s="1"/>
  <c r="R1357"/>
  <c r="W1357" s="1"/>
  <c r="AB1357" s="1"/>
  <c r="V1343"/>
  <c r="AA1343" s="1"/>
  <c r="AB1343" s="1"/>
  <c r="V1344"/>
  <c r="AA1344" s="1"/>
  <c r="AB1344" s="1"/>
  <c r="U1345"/>
  <c r="Z1345" s="1"/>
  <c r="T1346"/>
  <c r="Y1346" s="1"/>
  <c r="S1347"/>
  <c r="X1347" s="1"/>
  <c r="R1348"/>
  <c r="W1348" s="1"/>
  <c r="V1352"/>
  <c r="AA1352" s="1"/>
  <c r="AB1352" s="1"/>
  <c r="U1353"/>
  <c r="Z1353" s="1"/>
  <c r="T1354"/>
  <c r="Y1354" s="1"/>
  <c r="S1355"/>
  <c r="X1355" s="1"/>
  <c r="R1356"/>
  <c r="W1356" s="1"/>
  <c r="V1330"/>
  <c r="AA1330" s="1"/>
  <c r="U1331"/>
  <c r="Z1331" s="1"/>
  <c r="T1332"/>
  <c r="Y1332" s="1"/>
  <c r="S1333"/>
  <c r="X1333" s="1"/>
  <c r="R1334"/>
  <c r="W1334" s="1"/>
  <c r="V1338"/>
  <c r="AA1338" s="1"/>
  <c r="U1339"/>
  <c r="Z1339" s="1"/>
  <c r="T1340"/>
  <c r="Y1340" s="1"/>
  <c r="S1341"/>
  <c r="X1341" s="1"/>
  <c r="R1342"/>
  <c r="W1342" s="1"/>
  <c r="AB1342" s="1"/>
  <c r="V1328"/>
  <c r="AA1328" s="1"/>
  <c r="V1329"/>
  <c r="AA1329" s="1"/>
  <c r="U1330"/>
  <c r="Z1330" s="1"/>
  <c r="T1331"/>
  <c r="Y1331" s="1"/>
  <c r="S1332"/>
  <c r="X1332" s="1"/>
  <c r="R1333"/>
  <c r="W1333" s="1"/>
  <c r="V1337"/>
  <c r="AA1337" s="1"/>
  <c r="AB1337" s="1"/>
  <c r="U1338"/>
  <c r="Z1338" s="1"/>
  <c r="T1339"/>
  <c r="Y1339" s="1"/>
  <c r="S1340"/>
  <c r="X1340" s="1"/>
  <c r="R1341"/>
  <c r="W1341" s="1"/>
  <c r="AB1320"/>
  <c r="V1315"/>
  <c r="AA1315" s="1"/>
  <c r="U1316"/>
  <c r="Z1316" s="1"/>
  <c r="T1317"/>
  <c r="Y1317" s="1"/>
  <c r="S1318"/>
  <c r="X1318" s="1"/>
  <c r="R1319"/>
  <c r="W1319" s="1"/>
  <c r="V1323"/>
  <c r="AA1323" s="1"/>
  <c r="U1324"/>
  <c r="Z1324" s="1"/>
  <c r="T1325"/>
  <c r="Y1325" s="1"/>
  <c r="S1326"/>
  <c r="X1326" s="1"/>
  <c r="R1327"/>
  <c r="W1327" s="1"/>
  <c r="AB1327" s="1"/>
  <c r="V1313"/>
  <c r="AA1313" s="1"/>
  <c r="V1314"/>
  <c r="AA1314" s="1"/>
  <c r="AB1314" s="1"/>
  <c r="U1315"/>
  <c r="Z1315" s="1"/>
  <c r="T1316"/>
  <c r="Y1316" s="1"/>
  <c r="S1317"/>
  <c r="X1317" s="1"/>
  <c r="R1318"/>
  <c r="W1318" s="1"/>
  <c r="V1322"/>
  <c r="AA1322" s="1"/>
  <c r="AB1322" s="1"/>
  <c r="U1323"/>
  <c r="Z1323" s="1"/>
  <c r="T1324"/>
  <c r="Y1324" s="1"/>
  <c r="S1325"/>
  <c r="X1325" s="1"/>
  <c r="R1326"/>
  <c r="W1326" s="1"/>
  <c r="V1300"/>
  <c r="AA1300" s="1"/>
  <c r="U1301"/>
  <c r="Z1301" s="1"/>
  <c r="T1302"/>
  <c r="Y1302" s="1"/>
  <c r="S1303"/>
  <c r="X1303" s="1"/>
  <c r="R1304"/>
  <c r="W1304" s="1"/>
  <c r="V1308"/>
  <c r="AA1308" s="1"/>
  <c r="U1309"/>
  <c r="Z1309" s="1"/>
  <c r="T1310"/>
  <c r="Y1310" s="1"/>
  <c r="S1311"/>
  <c r="X1311" s="1"/>
  <c r="R1312"/>
  <c r="W1312" s="1"/>
  <c r="V1298"/>
  <c r="AA1298" s="1"/>
  <c r="AB1298" s="1"/>
  <c r="V1299"/>
  <c r="AA1299" s="1"/>
  <c r="AB1299" s="1"/>
  <c r="U1300"/>
  <c r="Z1300" s="1"/>
  <c r="T1301"/>
  <c r="Y1301" s="1"/>
  <c r="S1302"/>
  <c r="X1302" s="1"/>
  <c r="R1303"/>
  <c r="W1303" s="1"/>
  <c r="V1307"/>
  <c r="AA1307" s="1"/>
  <c r="AB1307" s="1"/>
  <c r="U1308"/>
  <c r="Z1308" s="1"/>
  <c r="T1309"/>
  <c r="Y1309" s="1"/>
  <c r="S1310"/>
  <c r="X1310" s="1"/>
  <c r="R1311"/>
  <c r="W1311" s="1"/>
  <c r="V1283"/>
  <c r="AA1283" s="1"/>
  <c r="U1284"/>
  <c r="Z1284" s="1"/>
  <c r="T1285"/>
  <c r="Y1285" s="1"/>
  <c r="S1286"/>
  <c r="X1286" s="1"/>
  <c r="R1287"/>
  <c r="W1287" s="1"/>
  <c r="V1291"/>
  <c r="AA1291" s="1"/>
  <c r="U1292"/>
  <c r="Z1292" s="1"/>
  <c r="T1293"/>
  <c r="Y1293" s="1"/>
  <c r="S1294"/>
  <c r="X1294" s="1"/>
  <c r="R1295"/>
  <c r="W1295" s="1"/>
  <c r="V1281"/>
  <c r="AA1281" s="1"/>
  <c r="V1282"/>
  <c r="AA1282" s="1"/>
  <c r="U1283"/>
  <c r="Z1283" s="1"/>
  <c r="T1284"/>
  <c r="Y1284" s="1"/>
  <c r="S1285"/>
  <c r="X1285" s="1"/>
  <c r="R1286"/>
  <c r="W1286" s="1"/>
  <c r="V1290"/>
  <c r="AA1290" s="1"/>
  <c r="U1291"/>
  <c r="Z1291" s="1"/>
  <c r="T1292"/>
  <c r="Y1292" s="1"/>
  <c r="S1293"/>
  <c r="X1293" s="1"/>
  <c r="R1294"/>
  <c r="W1294" s="1"/>
  <c r="AB1276"/>
  <c r="T1275"/>
  <c r="Y1275" s="1"/>
  <c r="AB1275" s="1"/>
  <c r="AB1273"/>
  <c r="AB1271"/>
  <c r="AB1264"/>
  <c r="V1258"/>
  <c r="AA1258" s="1"/>
  <c r="U1259"/>
  <c r="Z1259" s="1"/>
  <c r="T1260"/>
  <c r="Y1260" s="1"/>
  <c r="S1261"/>
  <c r="X1261" s="1"/>
  <c r="R1262"/>
  <c r="W1262" s="1"/>
  <c r="V1266"/>
  <c r="AA1266" s="1"/>
  <c r="U1267"/>
  <c r="Z1267" s="1"/>
  <c r="T1268"/>
  <c r="Y1268" s="1"/>
  <c r="S1269"/>
  <c r="X1269" s="1"/>
  <c r="V1257"/>
  <c r="AA1257" s="1"/>
  <c r="AB1257" s="1"/>
  <c r="U1258"/>
  <c r="Z1258" s="1"/>
  <c r="T1259"/>
  <c r="Y1259" s="1"/>
  <c r="S1260"/>
  <c r="X1260" s="1"/>
  <c r="R1261"/>
  <c r="W1261" s="1"/>
  <c r="V1265"/>
  <c r="AA1265" s="1"/>
  <c r="AB1265" s="1"/>
  <c r="U1266"/>
  <c r="Z1266" s="1"/>
  <c r="T1267"/>
  <c r="Y1267" s="1"/>
  <c r="S1268"/>
  <c r="X1268" s="1"/>
  <c r="R1269"/>
  <c r="W1269" s="1"/>
  <c r="Z1240"/>
  <c r="Z1241"/>
  <c r="Y1242"/>
  <c r="X1243"/>
  <c r="W1244"/>
  <c r="V1242"/>
  <c r="AA1242" s="1"/>
  <c r="U1243"/>
  <c r="Z1243" s="1"/>
  <c r="T1244"/>
  <c r="Y1244" s="1"/>
  <c r="S1245"/>
  <c r="X1245" s="1"/>
  <c r="R1246"/>
  <c r="W1246" s="1"/>
  <c r="V1250"/>
  <c r="AA1250" s="1"/>
  <c r="U1251"/>
  <c r="Z1251" s="1"/>
  <c r="T1252"/>
  <c r="Y1252" s="1"/>
  <c r="S1253"/>
  <c r="X1253" s="1"/>
  <c r="R1254"/>
  <c r="W1254" s="1"/>
  <c r="V1240"/>
  <c r="AA1240" s="1"/>
  <c r="V1241"/>
  <c r="AA1241" s="1"/>
  <c r="U1242"/>
  <c r="Z1242" s="1"/>
  <c r="T1243"/>
  <c r="Y1243" s="1"/>
  <c r="S1244"/>
  <c r="X1244" s="1"/>
  <c r="R1245"/>
  <c r="W1245" s="1"/>
  <c r="V1249"/>
  <c r="AA1249" s="1"/>
  <c r="U1250"/>
  <c r="Z1250" s="1"/>
  <c r="T1251"/>
  <c r="Y1251" s="1"/>
  <c r="S1252"/>
  <c r="X1252" s="1"/>
  <c r="R1253"/>
  <c r="W1253" s="1"/>
  <c r="V1227"/>
  <c r="AA1227" s="1"/>
  <c r="U1228"/>
  <c r="Z1228" s="1"/>
  <c r="T1229"/>
  <c r="Y1229" s="1"/>
  <c r="S1230"/>
  <c r="X1230" s="1"/>
  <c r="R1231"/>
  <c r="W1231" s="1"/>
  <c r="V1235"/>
  <c r="AA1235" s="1"/>
  <c r="U1236"/>
  <c r="Z1236" s="1"/>
  <c r="T1237"/>
  <c r="Y1237" s="1"/>
  <c r="S1238"/>
  <c r="X1238" s="1"/>
  <c r="R1239"/>
  <c r="W1239" s="1"/>
  <c r="V1225"/>
  <c r="AA1225" s="1"/>
  <c r="V1226"/>
  <c r="AA1226" s="1"/>
  <c r="U1227"/>
  <c r="Z1227" s="1"/>
  <c r="T1228"/>
  <c r="Y1228" s="1"/>
  <c r="S1229"/>
  <c r="X1229" s="1"/>
  <c r="R1230"/>
  <c r="W1230" s="1"/>
  <c r="V1234"/>
  <c r="AA1234" s="1"/>
  <c r="U1235"/>
  <c r="Z1235" s="1"/>
  <c r="T1236"/>
  <c r="Y1236" s="1"/>
  <c r="S1237"/>
  <c r="X1237" s="1"/>
  <c r="R1238"/>
  <c r="W1238" s="1"/>
  <c r="AB1218"/>
  <c r="V1212"/>
  <c r="AA1212" s="1"/>
  <c r="U1213"/>
  <c r="Z1213" s="1"/>
  <c r="T1214"/>
  <c r="Y1214" s="1"/>
  <c r="S1215"/>
  <c r="X1215" s="1"/>
  <c r="R1216"/>
  <c r="W1216" s="1"/>
  <c r="V1220"/>
  <c r="AA1220" s="1"/>
  <c r="U1221"/>
  <c r="Z1221" s="1"/>
  <c r="T1222"/>
  <c r="Y1222" s="1"/>
  <c r="S1223"/>
  <c r="X1223" s="1"/>
  <c r="R1224"/>
  <c r="W1224" s="1"/>
  <c r="AB1224" s="1"/>
  <c r="V1210"/>
  <c r="AA1210" s="1"/>
  <c r="V1211"/>
  <c r="AA1211" s="1"/>
  <c r="U1212"/>
  <c r="Z1212" s="1"/>
  <c r="T1213"/>
  <c r="Y1213" s="1"/>
  <c r="S1214"/>
  <c r="X1214" s="1"/>
  <c r="R1215"/>
  <c r="W1215" s="1"/>
  <c r="V1219"/>
  <c r="AA1219" s="1"/>
  <c r="AB1219" s="1"/>
  <c r="U1220"/>
  <c r="Z1220" s="1"/>
  <c r="T1221"/>
  <c r="Y1221" s="1"/>
  <c r="S1222"/>
  <c r="X1222" s="1"/>
  <c r="R1223"/>
  <c r="W1223" s="1"/>
  <c r="V1197"/>
  <c r="AA1197" s="1"/>
  <c r="U1198"/>
  <c r="Z1198" s="1"/>
  <c r="T1199"/>
  <c r="Y1199" s="1"/>
  <c r="S1200"/>
  <c r="X1200" s="1"/>
  <c r="R1201"/>
  <c r="W1201" s="1"/>
  <c r="V1205"/>
  <c r="AA1205" s="1"/>
  <c r="U1206"/>
  <c r="Z1206" s="1"/>
  <c r="T1207"/>
  <c r="Y1207" s="1"/>
  <c r="S1208"/>
  <c r="X1208" s="1"/>
  <c r="R1209"/>
  <c r="W1209" s="1"/>
  <c r="AB1209" s="1"/>
  <c r="V1195"/>
  <c r="AA1195" s="1"/>
  <c r="V1196"/>
  <c r="AA1196" s="1"/>
  <c r="U1197"/>
  <c r="Z1197" s="1"/>
  <c r="T1198"/>
  <c r="Y1198" s="1"/>
  <c r="S1199"/>
  <c r="X1199" s="1"/>
  <c r="R1200"/>
  <c r="W1200" s="1"/>
  <c r="V1204"/>
  <c r="AA1204" s="1"/>
  <c r="AB1204" s="1"/>
  <c r="U1205"/>
  <c r="Z1205" s="1"/>
  <c r="T1206"/>
  <c r="Y1206" s="1"/>
  <c r="S1207"/>
  <c r="X1207" s="1"/>
  <c r="R1208"/>
  <c r="W1208" s="1"/>
  <c r="V1182"/>
  <c r="AA1182" s="1"/>
  <c r="U1183"/>
  <c r="Z1183" s="1"/>
  <c r="T1184"/>
  <c r="Y1184" s="1"/>
  <c r="S1185"/>
  <c r="X1185" s="1"/>
  <c r="R1186"/>
  <c r="W1186" s="1"/>
  <c r="V1190"/>
  <c r="AA1190" s="1"/>
  <c r="U1191"/>
  <c r="Z1191" s="1"/>
  <c r="T1192"/>
  <c r="Y1192" s="1"/>
  <c r="S1193"/>
  <c r="X1193" s="1"/>
  <c r="R1194"/>
  <c r="W1194" s="1"/>
  <c r="AB1194" s="1"/>
  <c r="V1180"/>
  <c r="AA1180" s="1"/>
  <c r="V1181"/>
  <c r="AA1181" s="1"/>
  <c r="U1182"/>
  <c r="Z1182" s="1"/>
  <c r="T1183"/>
  <c r="Y1183" s="1"/>
  <c r="S1184"/>
  <c r="X1184" s="1"/>
  <c r="R1185"/>
  <c r="W1185" s="1"/>
  <c r="V1189"/>
  <c r="AA1189" s="1"/>
  <c r="U1190"/>
  <c r="Z1190" s="1"/>
  <c r="T1191"/>
  <c r="Y1191" s="1"/>
  <c r="S1192"/>
  <c r="X1192" s="1"/>
  <c r="R1193"/>
  <c r="W1193" s="1"/>
  <c r="AB1175"/>
  <c r="AB1173"/>
  <c r="AB1172"/>
  <c r="AB1171"/>
  <c r="AB1169"/>
  <c r="AB1168"/>
  <c r="AB1167"/>
  <c r="AB1166"/>
  <c r="AB1164"/>
  <c r="AB1156"/>
  <c r="AB1157"/>
  <c r="V1151"/>
  <c r="AA1151" s="1"/>
  <c r="U1152"/>
  <c r="Z1152" s="1"/>
  <c r="T1153"/>
  <c r="Y1153" s="1"/>
  <c r="S1154"/>
  <c r="X1154" s="1"/>
  <c r="R1155"/>
  <c r="W1155" s="1"/>
  <c r="AB1155" s="1"/>
  <c r="V1159"/>
  <c r="AA1159" s="1"/>
  <c r="U1160"/>
  <c r="Z1160" s="1"/>
  <c r="T1161"/>
  <c r="Y1161" s="1"/>
  <c r="S1162"/>
  <c r="X1162" s="1"/>
  <c r="R1163"/>
  <c r="W1163" s="1"/>
  <c r="AB1163" s="1"/>
  <c r="V1149"/>
  <c r="AA1149" s="1"/>
  <c r="V1150"/>
  <c r="AA1150" s="1"/>
  <c r="U1151"/>
  <c r="Z1151" s="1"/>
  <c r="T1152"/>
  <c r="Y1152" s="1"/>
  <c r="S1153"/>
  <c r="X1153" s="1"/>
  <c r="R1154"/>
  <c r="W1154" s="1"/>
  <c r="V1158"/>
  <c r="AA1158" s="1"/>
  <c r="AB1158" s="1"/>
  <c r="U1159"/>
  <c r="Z1159" s="1"/>
  <c r="T1160"/>
  <c r="Y1160" s="1"/>
  <c r="S1161"/>
  <c r="X1161" s="1"/>
  <c r="R1162"/>
  <c r="W1162" s="1"/>
  <c r="V1136"/>
  <c r="AA1136" s="1"/>
  <c r="U1137"/>
  <c r="Z1137" s="1"/>
  <c r="T1138"/>
  <c r="Y1138" s="1"/>
  <c r="S1139"/>
  <c r="X1139" s="1"/>
  <c r="R1140"/>
  <c r="W1140" s="1"/>
  <c r="V1144"/>
  <c r="AA1144" s="1"/>
  <c r="U1145"/>
  <c r="Z1145" s="1"/>
  <c r="T1146"/>
  <c r="Y1146" s="1"/>
  <c r="S1147"/>
  <c r="X1147" s="1"/>
  <c r="R1148"/>
  <c r="W1148" s="1"/>
  <c r="AB1148" s="1"/>
  <c r="V1134"/>
  <c r="AA1134" s="1"/>
  <c r="V1135"/>
  <c r="AA1135" s="1"/>
  <c r="U1136"/>
  <c r="Z1136" s="1"/>
  <c r="T1137"/>
  <c r="Y1137" s="1"/>
  <c r="S1138"/>
  <c r="X1138" s="1"/>
  <c r="R1139"/>
  <c r="W1139" s="1"/>
  <c r="V1143"/>
  <c r="AA1143" s="1"/>
  <c r="U1144"/>
  <c r="Z1144" s="1"/>
  <c r="T1145"/>
  <c r="Y1145" s="1"/>
  <c r="S1146"/>
  <c r="X1146" s="1"/>
  <c r="R1147"/>
  <c r="W1147" s="1"/>
  <c r="V1121"/>
  <c r="AA1121" s="1"/>
  <c r="U1122"/>
  <c r="Z1122" s="1"/>
  <c r="T1123"/>
  <c r="Y1123" s="1"/>
  <c r="S1124"/>
  <c r="X1124" s="1"/>
  <c r="R1125"/>
  <c r="W1125" s="1"/>
  <c r="V1129"/>
  <c r="AA1129" s="1"/>
  <c r="U1130"/>
  <c r="Z1130" s="1"/>
  <c r="T1131"/>
  <c r="Y1131" s="1"/>
  <c r="S1132"/>
  <c r="X1132" s="1"/>
  <c r="R1133"/>
  <c r="W1133" s="1"/>
  <c r="V1119"/>
  <c r="AA1119" s="1"/>
  <c r="V1120"/>
  <c r="AA1120" s="1"/>
  <c r="U1121"/>
  <c r="Z1121" s="1"/>
  <c r="T1122"/>
  <c r="Y1122" s="1"/>
  <c r="S1123"/>
  <c r="X1123" s="1"/>
  <c r="R1124"/>
  <c r="W1124" s="1"/>
  <c r="V1128"/>
  <c r="AA1128" s="1"/>
  <c r="U1129"/>
  <c r="Z1129" s="1"/>
  <c r="T1130"/>
  <c r="Y1130" s="1"/>
  <c r="S1131"/>
  <c r="X1131" s="1"/>
  <c r="R1132"/>
  <c r="W1132" s="1"/>
  <c r="V1106"/>
  <c r="AA1106" s="1"/>
  <c r="U1107"/>
  <c r="Z1107" s="1"/>
  <c r="T1108"/>
  <c r="Y1108" s="1"/>
  <c r="S1109"/>
  <c r="X1109" s="1"/>
  <c r="R1110"/>
  <c r="W1110" s="1"/>
  <c r="V1114"/>
  <c r="AA1114" s="1"/>
  <c r="U1115"/>
  <c r="Z1115" s="1"/>
  <c r="T1116"/>
  <c r="Y1116" s="1"/>
  <c r="S1117"/>
  <c r="X1117" s="1"/>
  <c r="R1118"/>
  <c r="W1118" s="1"/>
  <c r="AB1118" s="1"/>
  <c r="V1104"/>
  <c r="AA1104" s="1"/>
  <c r="V1105"/>
  <c r="AA1105" s="1"/>
  <c r="AB1105" s="1"/>
  <c r="U1106"/>
  <c r="Z1106" s="1"/>
  <c r="T1107"/>
  <c r="Y1107" s="1"/>
  <c r="S1108"/>
  <c r="X1108" s="1"/>
  <c r="R1109"/>
  <c r="W1109" s="1"/>
  <c r="V1113"/>
  <c r="AA1113" s="1"/>
  <c r="AB1113" s="1"/>
  <c r="U1114"/>
  <c r="Z1114" s="1"/>
  <c r="T1115"/>
  <c r="Y1115" s="1"/>
  <c r="S1116"/>
  <c r="X1116" s="1"/>
  <c r="R1117"/>
  <c r="W1117" s="1"/>
  <c r="V1091"/>
  <c r="AA1091" s="1"/>
  <c r="U1092"/>
  <c r="Z1092" s="1"/>
  <c r="T1093"/>
  <c r="Y1093" s="1"/>
  <c r="S1094"/>
  <c r="X1094" s="1"/>
  <c r="R1095"/>
  <c r="W1095" s="1"/>
  <c r="V1099"/>
  <c r="AA1099" s="1"/>
  <c r="U1100"/>
  <c r="Z1100" s="1"/>
  <c r="T1101"/>
  <c r="Y1101" s="1"/>
  <c r="S1102"/>
  <c r="X1102" s="1"/>
  <c r="R1103"/>
  <c r="W1103" s="1"/>
  <c r="V1089"/>
  <c r="AA1089" s="1"/>
  <c r="V1090"/>
  <c r="AA1090" s="1"/>
  <c r="U1091"/>
  <c r="Z1091" s="1"/>
  <c r="T1092"/>
  <c r="Y1092" s="1"/>
  <c r="S1093"/>
  <c r="X1093" s="1"/>
  <c r="R1094"/>
  <c r="W1094" s="1"/>
  <c r="V1098"/>
  <c r="AA1098" s="1"/>
  <c r="U1099"/>
  <c r="Z1099" s="1"/>
  <c r="T1100"/>
  <c r="Y1100" s="1"/>
  <c r="S1101"/>
  <c r="X1101" s="1"/>
  <c r="R1102"/>
  <c r="W1102" s="1"/>
  <c r="AB1081"/>
  <c r="AB1082"/>
  <c r="Z1074"/>
  <c r="Z1075"/>
  <c r="Y1076"/>
  <c r="X1077"/>
  <c r="W1078"/>
  <c r="V1076"/>
  <c r="AA1076" s="1"/>
  <c r="U1077"/>
  <c r="Z1077" s="1"/>
  <c r="T1078"/>
  <c r="Y1078" s="1"/>
  <c r="S1079"/>
  <c r="X1079" s="1"/>
  <c r="R1080"/>
  <c r="W1080" s="1"/>
  <c r="AB1080" s="1"/>
  <c r="V1084"/>
  <c r="AA1084" s="1"/>
  <c r="U1085"/>
  <c r="Z1085" s="1"/>
  <c r="T1086"/>
  <c r="Y1086" s="1"/>
  <c r="S1087"/>
  <c r="X1087" s="1"/>
  <c r="R1088"/>
  <c r="W1088" s="1"/>
  <c r="AB1088" s="1"/>
  <c r="V1074"/>
  <c r="AA1074" s="1"/>
  <c r="V1075"/>
  <c r="AA1075" s="1"/>
  <c r="U1076"/>
  <c r="Z1076" s="1"/>
  <c r="T1077"/>
  <c r="Y1077" s="1"/>
  <c r="S1078"/>
  <c r="X1078" s="1"/>
  <c r="R1079"/>
  <c r="W1079" s="1"/>
  <c r="V1083"/>
  <c r="AA1083" s="1"/>
  <c r="AB1083" s="1"/>
  <c r="U1084"/>
  <c r="Z1084" s="1"/>
  <c r="T1085"/>
  <c r="Y1085" s="1"/>
  <c r="S1086"/>
  <c r="X1086" s="1"/>
  <c r="R1087"/>
  <c r="W1087" s="1"/>
  <c r="AB1056"/>
  <c r="AB1055"/>
  <c r="AB1038"/>
  <c r="AB1039"/>
  <c r="V1033"/>
  <c r="AA1033" s="1"/>
  <c r="U1034"/>
  <c r="Z1034" s="1"/>
  <c r="T1035"/>
  <c r="Y1035" s="1"/>
  <c r="S1036"/>
  <c r="X1036" s="1"/>
  <c r="R1037"/>
  <c r="W1037" s="1"/>
  <c r="AB1037" s="1"/>
  <c r="V1041"/>
  <c r="AA1041" s="1"/>
  <c r="U1042"/>
  <c r="Z1042" s="1"/>
  <c r="T1043"/>
  <c r="Y1043" s="1"/>
  <c r="S1044"/>
  <c r="X1044" s="1"/>
  <c r="R1045"/>
  <c r="W1045" s="1"/>
  <c r="AB1045" s="1"/>
  <c r="V1031"/>
  <c r="AA1031" s="1"/>
  <c r="V1032"/>
  <c r="AA1032" s="1"/>
  <c r="U1033"/>
  <c r="Z1033" s="1"/>
  <c r="T1034"/>
  <c r="Y1034" s="1"/>
  <c r="S1035"/>
  <c r="X1035" s="1"/>
  <c r="R1036"/>
  <c r="W1036" s="1"/>
  <c r="V1040"/>
  <c r="AA1040" s="1"/>
  <c r="AB1040" s="1"/>
  <c r="U1041"/>
  <c r="Z1041" s="1"/>
  <c r="T1042"/>
  <c r="Y1042" s="1"/>
  <c r="S1043"/>
  <c r="X1043" s="1"/>
  <c r="R1044"/>
  <c r="W1044" s="1"/>
  <c r="AB1016"/>
  <c r="V1019"/>
  <c r="AA1019" s="1"/>
  <c r="U1020"/>
  <c r="Z1020" s="1"/>
  <c r="T1021"/>
  <c r="Y1021" s="1"/>
  <c r="S1022"/>
  <c r="X1022" s="1"/>
  <c r="R1023"/>
  <c r="W1023" s="1"/>
  <c r="V1018"/>
  <c r="AA1018" s="1"/>
  <c r="AB1018" s="1"/>
  <c r="U1019"/>
  <c r="Z1019" s="1"/>
  <c r="T1020"/>
  <c r="Y1020" s="1"/>
  <c r="S1021"/>
  <c r="X1021" s="1"/>
  <c r="R1022"/>
  <c r="W1022" s="1"/>
  <c r="V1026"/>
  <c r="AA1026" s="1"/>
  <c r="U1027"/>
  <c r="Z1027" s="1"/>
  <c r="T1028"/>
  <c r="Y1028" s="1"/>
  <c r="S1029"/>
  <c r="X1029" s="1"/>
  <c r="R1030"/>
  <c r="W1030" s="1"/>
  <c r="AB1030" s="1"/>
  <c r="U1026"/>
  <c r="Z1026" s="1"/>
  <c r="T1027"/>
  <c r="Y1027" s="1"/>
  <c r="S1028"/>
  <c r="X1028" s="1"/>
  <c r="R1029"/>
  <c r="W1029" s="1"/>
  <c r="V1003"/>
  <c r="AA1003" s="1"/>
  <c r="U1004"/>
  <c r="Z1004" s="1"/>
  <c r="T1005"/>
  <c r="Y1005" s="1"/>
  <c r="S1006"/>
  <c r="X1006" s="1"/>
  <c r="R1007"/>
  <c r="W1007" s="1"/>
  <c r="V1011"/>
  <c r="AA1011" s="1"/>
  <c r="U1012"/>
  <c r="Z1012" s="1"/>
  <c r="T1013"/>
  <c r="Y1013" s="1"/>
  <c r="S1014"/>
  <c r="X1014" s="1"/>
  <c r="R1015"/>
  <c r="W1015" s="1"/>
  <c r="V1001"/>
  <c r="AA1001" s="1"/>
  <c r="V1002"/>
  <c r="AA1002" s="1"/>
  <c r="U1003"/>
  <c r="Z1003" s="1"/>
  <c r="T1004"/>
  <c r="Y1004" s="1"/>
  <c r="S1005"/>
  <c r="X1005" s="1"/>
  <c r="R1006"/>
  <c r="W1006" s="1"/>
  <c r="V1010"/>
  <c r="AA1010" s="1"/>
  <c r="AB1010" s="1"/>
  <c r="U1011"/>
  <c r="Z1011" s="1"/>
  <c r="T1012"/>
  <c r="Y1012" s="1"/>
  <c r="S1013"/>
  <c r="X1013" s="1"/>
  <c r="R1014"/>
  <c r="W1014" s="1"/>
  <c r="V988"/>
  <c r="AA988" s="1"/>
  <c r="U989"/>
  <c r="Z989" s="1"/>
  <c r="T990"/>
  <c r="Y990" s="1"/>
  <c r="S991"/>
  <c r="X991" s="1"/>
  <c r="R992"/>
  <c r="W992" s="1"/>
  <c r="AB992" s="1"/>
  <c r="V996"/>
  <c r="AA996" s="1"/>
  <c r="U997"/>
  <c r="Z997" s="1"/>
  <c r="T998"/>
  <c r="Y998" s="1"/>
  <c r="S999"/>
  <c r="X999" s="1"/>
  <c r="R1000"/>
  <c r="W1000" s="1"/>
  <c r="V986"/>
  <c r="AA986" s="1"/>
  <c r="V987"/>
  <c r="AA987" s="1"/>
  <c r="U988"/>
  <c r="Z988" s="1"/>
  <c r="T989"/>
  <c r="Y989" s="1"/>
  <c r="S990"/>
  <c r="X990" s="1"/>
  <c r="R991"/>
  <c r="W991" s="1"/>
  <c r="V995"/>
  <c r="AA995" s="1"/>
  <c r="AB995" s="1"/>
  <c r="U996"/>
  <c r="Z996" s="1"/>
  <c r="T997"/>
  <c r="Y997" s="1"/>
  <c r="S998"/>
  <c r="X998" s="1"/>
  <c r="R999"/>
  <c r="W999" s="1"/>
  <c r="V973"/>
  <c r="AA973" s="1"/>
  <c r="U974"/>
  <c r="Z974" s="1"/>
  <c r="T975"/>
  <c r="Y975" s="1"/>
  <c r="S976"/>
  <c r="X976" s="1"/>
  <c r="R977"/>
  <c r="W977" s="1"/>
  <c r="V981"/>
  <c r="AA981" s="1"/>
  <c r="U982"/>
  <c r="Z982" s="1"/>
  <c r="T983"/>
  <c r="Y983" s="1"/>
  <c r="S984"/>
  <c r="X984" s="1"/>
  <c r="R985"/>
  <c r="W985" s="1"/>
  <c r="V971"/>
  <c r="AA971" s="1"/>
  <c r="V972"/>
  <c r="AA972" s="1"/>
  <c r="U973"/>
  <c r="Z973" s="1"/>
  <c r="T974"/>
  <c r="Y974" s="1"/>
  <c r="S975"/>
  <c r="X975" s="1"/>
  <c r="R976"/>
  <c r="W976" s="1"/>
  <c r="V980"/>
  <c r="AA980" s="1"/>
  <c r="U981"/>
  <c r="Z981" s="1"/>
  <c r="T982"/>
  <c r="Y982" s="1"/>
  <c r="S983"/>
  <c r="X983" s="1"/>
  <c r="R984"/>
  <c r="W984" s="1"/>
  <c r="V959"/>
  <c r="AA959" s="1"/>
  <c r="U960"/>
  <c r="Z960" s="1"/>
  <c r="T961"/>
  <c r="Y961" s="1"/>
  <c r="S962"/>
  <c r="X962" s="1"/>
  <c r="R963"/>
  <c r="W963" s="1"/>
  <c r="V967"/>
  <c r="AA967" s="1"/>
  <c r="U968"/>
  <c r="Z968" s="1"/>
  <c r="T969"/>
  <c r="Y969" s="1"/>
  <c r="S970"/>
  <c r="X970" s="1"/>
  <c r="V958"/>
  <c r="AA958" s="1"/>
  <c r="U959"/>
  <c r="Z959" s="1"/>
  <c r="T960"/>
  <c r="Y960" s="1"/>
  <c r="S961"/>
  <c r="X961" s="1"/>
  <c r="R962"/>
  <c r="W962" s="1"/>
  <c r="V966"/>
  <c r="AA966" s="1"/>
  <c r="AB966" s="1"/>
  <c r="U967"/>
  <c r="Z967" s="1"/>
  <c r="T968"/>
  <c r="Y968" s="1"/>
  <c r="S969"/>
  <c r="X969" s="1"/>
  <c r="R970"/>
  <c r="W970" s="1"/>
  <c r="V956"/>
  <c r="AA956" s="1"/>
  <c r="V957"/>
  <c r="AA957" s="1"/>
  <c r="U958"/>
  <c r="Z958" s="1"/>
  <c r="T959"/>
  <c r="Y959" s="1"/>
  <c r="S960"/>
  <c r="X960" s="1"/>
  <c r="R961"/>
  <c r="W961" s="1"/>
  <c r="V937"/>
  <c r="AA937" s="1"/>
  <c r="U938"/>
  <c r="Z938" s="1"/>
  <c r="T939"/>
  <c r="Y939" s="1"/>
  <c r="S940"/>
  <c r="X940" s="1"/>
  <c r="R941"/>
  <c r="W941" s="1"/>
  <c r="V945"/>
  <c r="AA945" s="1"/>
  <c r="U946"/>
  <c r="Z946" s="1"/>
  <c r="T947"/>
  <c r="Y947" s="1"/>
  <c r="S948"/>
  <c r="X948" s="1"/>
  <c r="R949"/>
  <c r="W949" s="1"/>
  <c r="V935"/>
  <c r="AA935" s="1"/>
  <c r="AB935" s="1"/>
  <c r="V936"/>
  <c r="AA936" s="1"/>
  <c r="AB936" s="1"/>
  <c r="U937"/>
  <c r="Z937" s="1"/>
  <c r="T938"/>
  <c r="Y938" s="1"/>
  <c r="S939"/>
  <c r="X939" s="1"/>
  <c r="R940"/>
  <c r="W940" s="1"/>
  <c r="V944"/>
  <c r="AA944" s="1"/>
  <c r="AB944" s="1"/>
  <c r="U945"/>
  <c r="Z945" s="1"/>
  <c r="T946"/>
  <c r="Y946" s="1"/>
  <c r="S947"/>
  <c r="X947" s="1"/>
  <c r="R948"/>
  <c r="W948" s="1"/>
  <c r="V922"/>
  <c r="AA922" s="1"/>
  <c r="U923"/>
  <c r="Z923" s="1"/>
  <c r="T924"/>
  <c r="Y924" s="1"/>
  <c r="S925"/>
  <c r="X925" s="1"/>
  <c r="R926"/>
  <c r="W926" s="1"/>
  <c r="V930"/>
  <c r="AA930" s="1"/>
  <c r="U931"/>
  <c r="Z931" s="1"/>
  <c r="T932"/>
  <c r="Y932" s="1"/>
  <c r="S933"/>
  <c r="X933" s="1"/>
  <c r="R934"/>
  <c r="W934" s="1"/>
  <c r="AB934" s="1"/>
  <c r="V920"/>
  <c r="AA920" s="1"/>
  <c r="V921"/>
  <c r="AA921" s="1"/>
  <c r="U922"/>
  <c r="Z922" s="1"/>
  <c r="T923"/>
  <c r="Y923" s="1"/>
  <c r="S924"/>
  <c r="X924" s="1"/>
  <c r="R925"/>
  <c r="W925" s="1"/>
  <c r="V929"/>
  <c r="AA929" s="1"/>
  <c r="U930"/>
  <c r="Z930" s="1"/>
  <c r="T931"/>
  <c r="Y931" s="1"/>
  <c r="S932"/>
  <c r="X932" s="1"/>
  <c r="R933"/>
  <c r="W933" s="1"/>
  <c r="V907"/>
  <c r="AA907" s="1"/>
  <c r="U908"/>
  <c r="Z908" s="1"/>
  <c r="T909"/>
  <c r="Y909" s="1"/>
  <c r="S910"/>
  <c r="X910" s="1"/>
  <c r="R911"/>
  <c r="W911" s="1"/>
  <c r="AB911" s="1"/>
  <c r="V915"/>
  <c r="AA915" s="1"/>
  <c r="U916"/>
  <c r="Z916" s="1"/>
  <c r="T917"/>
  <c r="Y917" s="1"/>
  <c r="S918"/>
  <c r="X918" s="1"/>
  <c r="R919"/>
  <c r="W919" s="1"/>
  <c r="AB919" s="1"/>
  <c r="V905"/>
  <c r="AA905" s="1"/>
  <c r="V906"/>
  <c r="AA906" s="1"/>
  <c r="U907"/>
  <c r="Z907" s="1"/>
  <c r="T908"/>
  <c r="Y908" s="1"/>
  <c r="S909"/>
  <c r="X909" s="1"/>
  <c r="R910"/>
  <c r="W910" s="1"/>
  <c r="V914"/>
  <c r="AA914" s="1"/>
  <c r="AB914" s="1"/>
  <c r="U915"/>
  <c r="Z915" s="1"/>
  <c r="T916"/>
  <c r="Y916" s="1"/>
  <c r="S917"/>
  <c r="X917" s="1"/>
  <c r="R918"/>
  <c r="W918" s="1"/>
  <c r="V892"/>
  <c r="AA892" s="1"/>
  <c r="U893"/>
  <c r="Z893" s="1"/>
  <c r="T894"/>
  <c r="Y894" s="1"/>
  <c r="S895"/>
  <c r="X895" s="1"/>
  <c r="R896"/>
  <c r="W896" s="1"/>
  <c r="V900"/>
  <c r="AA900" s="1"/>
  <c r="U901"/>
  <c r="Z901" s="1"/>
  <c r="T902"/>
  <c r="Y902" s="1"/>
  <c r="S903"/>
  <c r="X903" s="1"/>
  <c r="R904"/>
  <c r="W904" s="1"/>
  <c r="V890"/>
  <c r="AA890" s="1"/>
  <c r="V891"/>
  <c r="AA891" s="1"/>
  <c r="AB891" s="1"/>
  <c r="U892"/>
  <c r="Z892" s="1"/>
  <c r="T893"/>
  <c r="Y893" s="1"/>
  <c r="S894"/>
  <c r="X894" s="1"/>
  <c r="R895"/>
  <c r="W895" s="1"/>
  <c r="V899"/>
  <c r="AA899" s="1"/>
  <c r="AB899" s="1"/>
  <c r="U900"/>
  <c r="Z900" s="1"/>
  <c r="T901"/>
  <c r="Y901" s="1"/>
  <c r="S902"/>
  <c r="X902" s="1"/>
  <c r="R903"/>
  <c r="W903" s="1"/>
  <c r="V871"/>
  <c r="AA871" s="1"/>
  <c r="U872"/>
  <c r="Z872" s="1"/>
  <c r="T873"/>
  <c r="Y873" s="1"/>
  <c r="S874"/>
  <c r="X874" s="1"/>
  <c r="R875"/>
  <c r="W875" s="1"/>
  <c r="V879"/>
  <c r="AA879" s="1"/>
  <c r="U880"/>
  <c r="Z880" s="1"/>
  <c r="T881"/>
  <c r="Y881" s="1"/>
  <c r="S882"/>
  <c r="X882" s="1"/>
  <c r="R883"/>
  <c r="W883" s="1"/>
  <c r="AB883" s="1"/>
  <c r="V869"/>
  <c r="AA869" s="1"/>
  <c r="AB869" s="1"/>
  <c r="V870"/>
  <c r="AA870" s="1"/>
  <c r="AB870" s="1"/>
  <c r="U871"/>
  <c r="Z871" s="1"/>
  <c r="T872"/>
  <c r="Y872" s="1"/>
  <c r="S873"/>
  <c r="X873" s="1"/>
  <c r="R874"/>
  <c r="W874" s="1"/>
  <c r="V878"/>
  <c r="AA878" s="1"/>
  <c r="AB878" s="1"/>
  <c r="U879"/>
  <c r="Z879" s="1"/>
  <c r="T880"/>
  <c r="Y880" s="1"/>
  <c r="S881"/>
  <c r="X881" s="1"/>
  <c r="R882"/>
  <c r="W882" s="1"/>
  <c r="V856"/>
  <c r="AA856" s="1"/>
  <c r="U857"/>
  <c r="Z857" s="1"/>
  <c r="T858"/>
  <c r="Y858" s="1"/>
  <c r="S859"/>
  <c r="X859" s="1"/>
  <c r="R860"/>
  <c r="W860" s="1"/>
  <c r="V864"/>
  <c r="AA864" s="1"/>
  <c r="U865"/>
  <c r="Z865" s="1"/>
  <c r="T866"/>
  <c r="Y866" s="1"/>
  <c r="S867"/>
  <c r="X867" s="1"/>
  <c r="R868"/>
  <c r="W868" s="1"/>
  <c r="V854"/>
  <c r="AA854" s="1"/>
  <c r="V855"/>
  <c r="AA855" s="1"/>
  <c r="AB855" s="1"/>
  <c r="U856"/>
  <c r="Z856" s="1"/>
  <c r="T857"/>
  <c r="Y857" s="1"/>
  <c r="S858"/>
  <c r="X858" s="1"/>
  <c r="R859"/>
  <c r="W859" s="1"/>
  <c r="V863"/>
  <c r="AA863" s="1"/>
  <c r="U864"/>
  <c r="Z864" s="1"/>
  <c r="T865"/>
  <c r="Y865" s="1"/>
  <c r="S866"/>
  <c r="X866" s="1"/>
  <c r="R867"/>
  <c r="W867" s="1"/>
  <c r="Z839"/>
  <c r="Z840"/>
  <c r="Y841"/>
  <c r="X842"/>
  <c r="W843"/>
  <c r="AA847"/>
  <c r="Z848"/>
  <c r="Y849"/>
  <c r="X850"/>
  <c r="W851"/>
  <c r="V841"/>
  <c r="AA841" s="1"/>
  <c r="U842"/>
  <c r="Z842" s="1"/>
  <c r="T843"/>
  <c r="Y843" s="1"/>
  <c r="S844"/>
  <c r="X844" s="1"/>
  <c r="R845"/>
  <c r="W845" s="1"/>
  <c r="AB845" s="1"/>
  <c r="V849"/>
  <c r="AA849" s="1"/>
  <c r="U850"/>
  <c r="Z850" s="1"/>
  <c r="T851"/>
  <c r="Y851" s="1"/>
  <c r="S852"/>
  <c r="X852" s="1"/>
  <c r="R853"/>
  <c r="W853" s="1"/>
  <c r="V839"/>
  <c r="AA839" s="1"/>
  <c r="V840"/>
  <c r="AA840" s="1"/>
  <c r="U841"/>
  <c r="Z841" s="1"/>
  <c r="T842"/>
  <c r="Y842" s="1"/>
  <c r="S843"/>
  <c r="X843" s="1"/>
  <c r="R844"/>
  <c r="W844" s="1"/>
  <c r="V848"/>
  <c r="AA848" s="1"/>
  <c r="U849"/>
  <c r="Z849" s="1"/>
  <c r="T850"/>
  <c r="Y850" s="1"/>
  <c r="S851"/>
  <c r="X851" s="1"/>
  <c r="R852"/>
  <c r="W852" s="1"/>
  <c r="V826"/>
  <c r="AA826" s="1"/>
  <c r="U827"/>
  <c r="Z827" s="1"/>
  <c r="T828"/>
  <c r="Y828" s="1"/>
  <c r="S829"/>
  <c r="X829" s="1"/>
  <c r="R830"/>
  <c r="W830" s="1"/>
  <c r="V834"/>
  <c r="AA834" s="1"/>
  <c r="U835"/>
  <c r="Z835" s="1"/>
  <c r="T836"/>
  <c r="Y836" s="1"/>
  <c r="S837"/>
  <c r="X837" s="1"/>
  <c r="R838"/>
  <c r="W838" s="1"/>
  <c r="AB838" s="1"/>
  <c r="V824"/>
  <c r="AA824" s="1"/>
  <c r="V825"/>
  <c r="AA825" s="1"/>
  <c r="U826"/>
  <c r="Z826" s="1"/>
  <c r="T827"/>
  <c r="Y827" s="1"/>
  <c r="S828"/>
  <c r="X828" s="1"/>
  <c r="R829"/>
  <c r="W829" s="1"/>
  <c r="V833"/>
  <c r="AA833" s="1"/>
  <c r="AB833" s="1"/>
  <c r="U834"/>
  <c r="Z834" s="1"/>
  <c r="T835"/>
  <c r="Y835" s="1"/>
  <c r="S836"/>
  <c r="X836" s="1"/>
  <c r="R837"/>
  <c r="W837" s="1"/>
  <c r="AB816"/>
  <c r="AB817"/>
  <c r="V811"/>
  <c r="AA811" s="1"/>
  <c r="U812"/>
  <c r="Z812" s="1"/>
  <c r="T813"/>
  <c r="Y813" s="1"/>
  <c r="S814"/>
  <c r="X814" s="1"/>
  <c r="R815"/>
  <c r="W815" s="1"/>
  <c r="AB815" s="1"/>
  <c r="V819"/>
  <c r="AA819" s="1"/>
  <c r="U820"/>
  <c r="Z820" s="1"/>
  <c r="T821"/>
  <c r="Y821" s="1"/>
  <c r="S822"/>
  <c r="X822" s="1"/>
  <c r="R823"/>
  <c r="W823" s="1"/>
  <c r="AB823" s="1"/>
  <c r="V809"/>
  <c r="AA809" s="1"/>
  <c r="AB809" s="1"/>
  <c r="V810"/>
  <c r="AA810" s="1"/>
  <c r="AB810" s="1"/>
  <c r="U811"/>
  <c r="Z811" s="1"/>
  <c r="T812"/>
  <c r="Y812" s="1"/>
  <c r="S813"/>
  <c r="X813" s="1"/>
  <c r="R814"/>
  <c r="W814" s="1"/>
  <c r="V818"/>
  <c r="AA818" s="1"/>
  <c r="AB818" s="1"/>
  <c r="U819"/>
  <c r="Z819" s="1"/>
  <c r="T820"/>
  <c r="Y820" s="1"/>
  <c r="S821"/>
  <c r="X821" s="1"/>
  <c r="R822"/>
  <c r="W822" s="1"/>
  <c r="R794"/>
  <c r="W794" s="1"/>
  <c r="R795"/>
  <c r="W795" s="1"/>
  <c r="V799"/>
  <c r="AA799" s="1"/>
  <c r="U800"/>
  <c r="Z800" s="1"/>
  <c r="T801"/>
  <c r="Y801" s="1"/>
  <c r="S802"/>
  <c r="X802" s="1"/>
  <c r="R803"/>
  <c r="W803" s="1"/>
  <c r="V807"/>
  <c r="AA807" s="1"/>
  <c r="U808"/>
  <c r="Z808" s="1"/>
  <c r="V798"/>
  <c r="AA798" s="1"/>
  <c r="U799"/>
  <c r="Z799" s="1"/>
  <c r="T800"/>
  <c r="Y800" s="1"/>
  <c r="S801"/>
  <c r="X801" s="1"/>
  <c r="R802"/>
  <c r="W802" s="1"/>
  <c r="V806"/>
  <c r="AA806" s="1"/>
  <c r="U807"/>
  <c r="Z807" s="1"/>
  <c r="T808"/>
  <c r="Y808" s="1"/>
  <c r="V797"/>
  <c r="AA797" s="1"/>
  <c r="U798"/>
  <c r="Z798" s="1"/>
  <c r="T799"/>
  <c r="Y799" s="1"/>
  <c r="S800"/>
  <c r="X800" s="1"/>
  <c r="R801"/>
  <c r="W801" s="1"/>
  <c r="V805"/>
  <c r="AA805" s="1"/>
  <c r="U806"/>
  <c r="Z806" s="1"/>
  <c r="T807"/>
  <c r="Y807" s="1"/>
  <c r="S808"/>
  <c r="X808" s="1"/>
  <c r="AB792"/>
  <c r="AB757"/>
  <c r="V759"/>
  <c r="AA759" s="1"/>
  <c r="U760"/>
  <c r="Z760" s="1"/>
  <c r="T761"/>
  <c r="Y761" s="1"/>
  <c r="S762"/>
  <c r="X762" s="1"/>
  <c r="R763"/>
  <c r="W763" s="1"/>
  <c r="V767"/>
  <c r="AA767" s="1"/>
  <c r="U768"/>
  <c r="Z768" s="1"/>
  <c r="T769"/>
  <c r="Y769" s="1"/>
  <c r="S770"/>
  <c r="X770" s="1"/>
  <c r="V758"/>
  <c r="AA758" s="1"/>
  <c r="AB758" s="1"/>
  <c r="U759"/>
  <c r="Z759" s="1"/>
  <c r="T760"/>
  <c r="Y760" s="1"/>
  <c r="S761"/>
  <c r="X761" s="1"/>
  <c r="R762"/>
  <c r="W762" s="1"/>
  <c r="V766"/>
  <c r="AA766" s="1"/>
  <c r="AB766" s="1"/>
  <c r="U767"/>
  <c r="Z767" s="1"/>
  <c r="T768"/>
  <c r="Y768" s="1"/>
  <c r="S769"/>
  <c r="X769" s="1"/>
  <c r="R770"/>
  <c r="W770" s="1"/>
  <c r="V743"/>
  <c r="AA743" s="1"/>
  <c r="U744"/>
  <c r="Z744" s="1"/>
  <c r="T745"/>
  <c r="Y745" s="1"/>
  <c r="S746"/>
  <c r="X746" s="1"/>
  <c r="R747"/>
  <c r="W747" s="1"/>
  <c r="V751"/>
  <c r="AA751" s="1"/>
  <c r="U752"/>
  <c r="Z752" s="1"/>
  <c r="T753"/>
  <c r="Y753" s="1"/>
  <c r="S754"/>
  <c r="X754" s="1"/>
  <c r="R755"/>
  <c r="W755" s="1"/>
  <c r="V741"/>
  <c r="AA741" s="1"/>
  <c r="V742"/>
  <c r="AA742" s="1"/>
  <c r="U743"/>
  <c r="Z743" s="1"/>
  <c r="T744"/>
  <c r="Y744" s="1"/>
  <c r="S745"/>
  <c r="X745" s="1"/>
  <c r="R746"/>
  <c r="W746" s="1"/>
  <c r="V750"/>
  <c r="AA750" s="1"/>
  <c r="U751"/>
  <c r="Z751" s="1"/>
  <c r="T752"/>
  <c r="Y752" s="1"/>
  <c r="S753"/>
  <c r="X753" s="1"/>
  <c r="R754"/>
  <c r="W754" s="1"/>
  <c r="AB739"/>
  <c r="AB738"/>
  <c r="AB737"/>
  <c r="AB736"/>
  <c r="AB735"/>
  <c r="AB734"/>
  <c r="AB733"/>
  <c r="Z718"/>
  <c r="Z719"/>
  <c r="Y720"/>
  <c r="X721"/>
  <c r="W722"/>
  <c r="AA726"/>
  <c r="Z727"/>
  <c r="Y728"/>
  <c r="X729"/>
  <c r="W730"/>
  <c r="V720"/>
  <c r="AA720" s="1"/>
  <c r="U721"/>
  <c r="Z721" s="1"/>
  <c r="T722"/>
  <c r="Y722" s="1"/>
  <c r="S723"/>
  <c r="X723" s="1"/>
  <c r="R724"/>
  <c r="W724" s="1"/>
  <c r="V728"/>
  <c r="AA728" s="1"/>
  <c r="U729"/>
  <c r="Z729" s="1"/>
  <c r="T730"/>
  <c r="Y730" s="1"/>
  <c r="S731"/>
  <c r="X731" s="1"/>
  <c r="R732"/>
  <c r="W732" s="1"/>
  <c r="V718"/>
  <c r="AA718" s="1"/>
  <c r="V719"/>
  <c r="AA719" s="1"/>
  <c r="U720"/>
  <c r="Z720" s="1"/>
  <c r="T721"/>
  <c r="Y721" s="1"/>
  <c r="S722"/>
  <c r="X722" s="1"/>
  <c r="R723"/>
  <c r="W723" s="1"/>
  <c r="V727"/>
  <c r="AA727" s="1"/>
  <c r="U728"/>
  <c r="Z728" s="1"/>
  <c r="T729"/>
  <c r="Y729" s="1"/>
  <c r="S730"/>
  <c r="X730" s="1"/>
  <c r="R731"/>
  <c r="W731" s="1"/>
  <c r="AB711"/>
  <c r="V705"/>
  <c r="AA705" s="1"/>
  <c r="U706"/>
  <c r="Z706" s="1"/>
  <c r="T707"/>
  <c r="Y707" s="1"/>
  <c r="S708"/>
  <c r="X708" s="1"/>
  <c r="R709"/>
  <c r="W709" s="1"/>
  <c r="V713"/>
  <c r="AA713" s="1"/>
  <c r="U714"/>
  <c r="Z714" s="1"/>
  <c r="T715"/>
  <c r="Y715" s="1"/>
  <c r="S716"/>
  <c r="X716" s="1"/>
  <c r="R717"/>
  <c r="W717" s="1"/>
  <c r="AB717" s="1"/>
  <c r="V703"/>
  <c r="AA703" s="1"/>
  <c r="AB703" s="1"/>
  <c r="V704"/>
  <c r="AA704" s="1"/>
  <c r="AB704" s="1"/>
  <c r="U705"/>
  <c r="Z705" s="1"/>
  <c r="T706"/>
  <c r="Y706" s="1"/>
  <c r="S707"/>
  <c r="X707" s="1"/>
  <c r="R708"/>
  <c r="W708" s="1"/>
  <c r="V712"/>
  <c r="AA712" s="1"/>
  <c r="AB712" s="1"/>
  <c r="U713"/>
  <c r="Z713" s="1"/>
  <c r="T714"/>
  <c r="Y714" s="1"/>
  <c r="S715"/>
  <c r="X715" s="1"/>
  <c r="R716"/>
  <c r="W716" s="1"/>
  <c r="AB701"/>
  <c r="AB699"/>
  <c r="V685"/>
  <c r="AA685" s="1"/>
  <c r="U686"/>
  <c r="Z686" s="1"/>
  <c r="T687"/>
  <c r="Y687" s="1"/>
  <c r="S688"/>
  <c r="X688" s="1"/>
  <c r="R689"/>
  <c r="W689" s="1"/>
  <c r="V693"/>
  <c r="AA693" s="1"/>
  <c r="U694"/>
  <c r="Z694" s="1"/>
  <c r="T695"/>
  <c r="Y695" s="1"/>
  <c r="S696"/>
  <c r="X696" s="1"/>
  <c r="R697"/>
  <c r="W697" s="1"/>
  <c r="AB697" s="1"/>
  <c r="V683"/>
  <c r="AA683" s="1"/>
  <c r="V684"/>
  <c r="AA684" s="1"/>
  <c r="AB684" s="1"/>
  <c r="U685"/>
  <c r="Z685" s="1"/>
  <c r="T686"/>
  <c r="Y686" s="1"/>
  <c r="S687"/>
  <c r="X687" s="1"/>
  <c r="R688"/>
  <c r="W688" s="1"/>
  <c r="V692"/>
  <c r="AA692" s="1"/>
  <c r="AB692" s="1"/>
  <c r="U693"/>
  <c r="Z693" s="1"/>
  <c r="T694"/>
  <c r="Y694" s="1"/>
  <c r="S695"/>
  <c r="X695" s="1"/>
  <c r="R696"/>
  <c r="W696" s="1"/>
  <c r="V670"/>
  <c r="AA670" s="1"/>
  <c r="U671"/>
  <c r="Z671" s="1"/>
  <c r="T672"/>
  <c r="Y672" s="1"/>
  <c r="S673"/>
  <c r="X673" s="1"/>
  <c r="R674"/>
  <c r="W674" s="1"/>
  <c r="V678"/>
  <c r="AA678" s="1"/>
  <c r="U679"/>
  <c r="Z679" s="1"/>
  <c r="T680"/>
  <c r="Y680" s="1"/>
  <c r="S681"/>
  <c r="X681" s="1"/>
  <c r="R682"/>
  <c r="W682" s="1"/>
  <c r="AB682" s="1"/>
  <c r="V668"/>
  <c r="AA668" s="1"/>
  <c r="V669"/>
  <c r="AA669" s="1"/>
  <c r="U670"/>
  <c r="Z670" s="1"/>
  <c r="T671"/>
  <c r="Y671" s="1"/>
  <c r="S672"/>
  <c r="X672" s="1"/>
  <c r="R673"/>
  <c r="W673" s="1"/>
  <c r="V677"/>
  <c r="AA677" s="1"/>
  <c r="U678"/>
  <c r="Z678" s="1"/>
  <c r="T679"/>
  <c r="Y679" s="1"/>
  <c r="S680"/>
  <c r="X680" s="1"/>
  <c r="R681"/>
  <c r="W681" s="1"/>
  <c r="AB666"/>
  <c r="AB665"/>
  <c r="V652"/>
  <c r="AA652" s="1"/>
  <c r="U653"/>
  <c r="Z653" s="1"/>
  <c r="T654"/>
  <c r="Y654" s="1"/>
  <c r="S655"/>
  <c r="X655" s="1"/>
  <c r="R656"/>
  <c r="W656" s="1"/>
  <c r="V660"/>
  <c r="AA660" s="1"/>
  <c r="U661"/>
  <c r="Z661" s="1"/>
  <c r="T662"/>
  <c r="Y662" s="1"/>
  <c r="S663"/>
  <c r="X663" s="1"/>
  <c r="R664"/>
  <c r="W664" s="1"/>
  <c r="AB664" s="1"/>
  <c r="V650"/>
  <c r="AA650" s="1"/>
  <c r="AB650" s="1"/>
  <c r="V651"/>
  <c r="AA651" s="1"/>
  <c r="U652"/>
  <c r="Z652" s="1"/>
  <c r="T653"/>
  <c r="Y653" s="1"/>
  <c r="S654"/>
  <c r="X654" s="1"/>
  <c r="R655"/>
  <c r="W655" s="1"/>
  <c r="V659"/>
  <c r="AA659" s="1"/>
  <c r="U660"/>
  <c r="Z660" s="1"/>
  <c r="T661"/>
  <c r="Y661" s="1"/>
  <c r="S662"/>
  <c r="X662" s="1"/>
  <c r="R663"/>
  <c r="W663" s="1"/>
  <c r="V637"/>
  <c r="AA637" s="1"/>
  <c r="U638"/>
  <c r="Z638" s="1"/>
  <c r="T639"/>
  <c r="Y639" s="1"/>
  <c r="S640"/>
  <c r="X640" s="1"/>
  <c r="R641"/>
  <c r="W641" s="1"/>
  <c r="AB641" s="1"/>
  <c r="V645"/>
  <c r="AA645" s="1"/>
  <c r="U646"/>
  <c r="Z646" s="1"/>
  <c r="T647"/>
  <c r="Y647" s="1"/>
  <c r="S648"/>
  <c r="X648" s="1"/>
  <c r="R649"/>
  <c r="W649" s="1"/>
  <c r="AB649" s="1"/>
  <c r="V635"/>
  <c r="AA635" s="1"/>
  <c r="V636"/>
  <c r="AA636" s="1"/>
  <c r="U637"/>
  <c r="Z637" s="1"/>
  <c r="T638"/>
  <c r="Y638" s="1"/>
  <c r="S639"/>
  <c r="X639" s="1"/>
  <c r="R640"/>
  <c r="W640" s="1"/>
  <c r="V644"/>
  <c r="AA644" s="1"/>
  <c r="AB644" s="1"/>
  <c r="U645"/>
  <c r="Z645" s="1"/>
  <c r="T646"/>
  <c r="Y646" s="1"/>
  <c r="S647"/>
  <c r="X647" s="1"/>
  <c r="R648"/>
  <c r="W648" s="1"/>
  <c r="AB583"/>
  <c r="V585"/>
  <c r="AA585" s="1"/>
  <c r="U586"/>
  <c r="Z586" s="1"/>
  <c r="T587"/>
  <c r="Y587" s="1"/>
  <c r="S588"/>
  <c r="X588" s="1"/>
  <c r="R589"/>
  <c r="W589" s="1"/>
  <c r="V593"/>
  <c r="AA593" s="1"/>
  <c r="U594"/>
  <c r="Z594" s="1"/>
  <c r="T595"/>
  <c r="Y595" s="1"/>
  <c r="S596"/>
  <c r="X596" s="1"/>
  <c r="V584"/>
  <c r="AA584" s="1"/>
  <c r="AB584" s="1"/>
  <c r="U585"/>
  <c r="Z585" s="1"/>
  <c r="T586"/>
  <c r="Y586" s="1"/>
  <c r="S587"/>
  <c r="X587" s="1"/>
  <c r="R588"/>
  <c r="W588" s="1"/>
  <c r="V592"/>
  <c r="AA592" s="1"/>
  <c r="AB592" s="1"/>
  <c r="U593"/>
  <c r="Z593" s="1"/>
  <c r="T594"/>
  <c r="Y594" s="1"/>
  <c r="S595"/>
  <c r="X595" s="1"/>
  <c r="R596"/>
  <c r="W596" s="1"/>
  <c r="W398"/>
  <c r="Y396"/>
  <c r="Y404"/>
  <c r="AA98"/>
  <c r="AB276"/>
  <c r="AA393"/>
  <c r="AA394"/>
  <c r="Y545"/>
  <c r="X546"/>
  <c r="AB202"/>
  <c r="X397"/>
  <c r="Y397"/>
  <c r="AB217"/>
  <c r="AB354"/>
  <c r="Z350"/>
  <c r="X406"/>
  <c r="W407"/>
  <c r="AA533"/>
  <c r="W102"/>
  <c r="Z154"/>
  <c r="AA395"/>
  <c r="Y405"/>
  <c r="W406"/>
  <c r="AA427"/>
  <c r="Z481"/>
  <c r="AA489"/>
  <c r="AA526"/>
  <c r="W539"/>
  <c r="Y108"/>
  <c r="AB172"/>
  <c r="AB216"/>
  <c r="AA321"/>
  <c r="R325"/>
  <c r="W325" s="1"/>
  <c r="R331"/>
  <c r="W331" s="1"/>
  <c r="T338"/>
  <c r="Y338" s="1"/>
  <c r="AB338" s="1"/>
  <c r="R362"/>
  <c r="W362" s="1"/>
  <c r="Z395"/>
  <c r="X402"/>
  <c r="AA402"/>
  <c r="X405"/>
  <c r="R408"/>
  <c r="W408" s="1"/>
  <c r="T415"/>
  <c r="Y415" s="1"/>
  <c r="AB415" s="1"/>
  <c r="Z427"/>
  <c r="AA428"/>
  <c r="Y431"/>
  <c r="X432"/>
  <c r="Z436"/>
  <c r="R439"/>
  <c r="W439" s="1"/>
  <c r="AA442"/>
  <c r="Z482"/>
  <c r="Z489"/>
  <c r="S500"/>
  <c r="X500" s="1"/>
  <c r="AB500" s="1"/>
  <c r="Z526"/>
  <c r="AA534"/>
  <c r="AA543"/>
  <c r="R545"/>
  <c r="W545" s="1"/>
  <c r="AB545" s="1"/>
  <c r="AA572"/>
  <c r="R576"/>
  <c r="W576" s="1"/>
  <c r="AB576" s="1"/>
  <c r="Z322"/>
  <c r="S339"/>
  <c r="X339" s="1"/>
  <c r="AB339" s="1"/>
  <c r="AA366"/>
  <c r="R370"/>
  <c r="W370" s="1"/>
  <c r="S393"/>
  <c r="X393" s="1"/>
  <c r="X395"/>
  <c r="R396"/>
  <c r="W396" s="1"/>
  <c r="X398"/>
  <c r="W399"/>
  <c r="S403"/>
  <c r="X403" s="1"/>
  <c r="Z404"/>
  <c r="AA407"/>
  <c r="S416"/>
  <c r="X416" s="1"/>
  <c r="AB416" s="1"/>
  <c r="X423"/>
  <c r="X424"/>
  <c r="Z428"/>
  <c r="Z429"/>
  <c r="X430"/>
  <c r="Z430"/>
  <c r="W433"/>
  <c r="Y436"/>
  <c r="Y437"/>
  <c r="AA443"/>
  <c r="R447"/>
  <c r="W447" s="1"/>
  <c r="R453"/>
  <c r="W453" s="1"/>
  <c r="U459"/>
  <c r="Z459" s="1"/>
  <c r="T460"/>
  <c r="Y460" s="1"/>
  <c r="AB460" s="1"/>
  <c r="W462"/>
  <c r="W475"/>
  <c r="Y482"/>
  <c r="Y483"/>
  <c r="R493"/>
  <c r="W493" s="1"/>
  <c r="W508"/>
  <c r="Z527"/>
  <c r="Z534"/>
  <c r="S544"/>
  <c r="X544" s="1"/>
  <c r="AA548"/>
  <c r="W299"/>
  <c r="W316"/>
  <c r="Y323"/>
  <c r="AB323" s="1"/>
  <c r="R332"/>
  <c r="W332" s="1"/>
  <c r="W347"/>
  <c r="Z367"/>
  <c r="AA374"/>
  <c r="Y394"/>
  <c r="W395"/>
  <c r="R403"/>
  <c r="W403" s="1"/>
  <c r="R409"/>
  <c r="W409" s="1"/>
  <c r="Y428"/>
  <c r="Y429"/>
  <c r="W430"/>
  <c r="S431"/>
  <c r="X431" s="1"/>
  <c r="X437"/>
  <c r="Z443"/>
  <c r="Z444"/>
  <c r="AA451"/>
  <c r="S461"/>
  <c r="X461" s="1"/>
  <c r="AB461" s="1"/>
  <c r="V466"/>
  <c r="AA466" s="1"/>
  <c r="U467"/>
  <c r="Z467" s="1"/>
  <c r="T472"/>
  <c r="Y472" s="1"/>
  <c r="AB472" s="1"/>
  <c r="X483"/>
  <c r="X484"/>
  <c r="Y491"/>
  <c r="AA497"/>
  <c r="R501"/>
  <c r="W501" s="1"/>
  <c r="R507"/>
  <c r="W507" s="1"/>
  <c r="V512"/>
  <c r="AA512" s="1"/>
  <c r="U513"/>
  <c r="Z513" s="1"/>
  <c r="T514"/>
  <c r="Y514" s="1"/>
  <c r="AB514" s="1"/>
  <c r="W516"/>
  <c r="W522"/>
  <c r="Y527"/>
  <c r="Y528"/>
  <c r="Z535"/>
  <c r="AA540"/>
  <c r="R544"/>
  <c r="W544" s="1"/>
  <c r="AB544" s="1"/>
  <c r="U550"/>
  <c r="Z550" s="1"/>
  <c r="T551"/>
  <c r="Y551" s="1"/>
  <c r="W553"/>
  <c r="Z573"/>
  <c r="U108"/>
  <c r="Z108" s="1"/>
  <c r="X324"/>
  <c r="AB324" s="1"/>
  <c r="AA336"/>
  <c r="R340"/>
  <c r="W340" s="1"/>
  <c r="R346"/>
  <c r="W346" s="1"/>
  <c r="AA349"/>
  <c r="V351"/>
  <c r="AA351" s="1"/>
  <c r="U352"/>
  <c r="Z352" s="1"/>
  <c r="W361"/>
  <c r="Y368"/>
  <c r="AB368" s="1"/>
  <c r="X394"/>
  <c r="U400"/>
  <c r="Z400" s="1"/>
  <c r="U401"/>
  <c r="Z401" s="1"/>
  <c r="T402"/>
  <c r="Y402" s="1"/>
  <c r="W404"/>
  <c r="R405"/>
  <c r="W405" s="1"/>
  <c r="AA413"/>
  <c r="R417"/>
  <c r="W417" s="1"/>
  <c r="R423"/>
  <c r="W423" s="1"/>
  <c r="R424"/>
  <c r="W424" s="1"/>
  <c r="X429"/>
  <c r="AA429"/>
  <c r="T430"/>
  <c r="Y430" s="1"/>
  <c r="R431"/>
  <c r="W431" s="1"/>
  <c r="W438"/>
  <c r="Y444"/>
  <c r="Y445"/>
  <c r="Z452"/>
  <c r="R454"/>
  <c r="W454" s="1"/>
  <c r="S475"/>
  <c r="X475" s="1"/>
  <c r="W484"/>
  <c r="W485"/>
  <c r="AB485" s="1"/>
  <c r="Z498"/>
  <c r="S515"/>
  <c r="X515" s="1"/>
  <c r="AB515" s="1"/>
  <c r="X528"/>
  <c r="X529"/>
  <c r="Y535"/>
  <c r="U541"/>
  <c r="Z541" s="1"/>
  <c r="U542"/>
  <c r="Z542" s="1"/>
  <c r="T543"/>
  <c r="Y543" s="1"/>
  <c r="AA549"/>
  <c r="T550"/>
  <c r="Y550" s="1"/>
  <c r="S551"/>
  <c r="X551" s="1"/>
  <c r="R552"/>
  <c r="W552" s="1"/>
  <c r="V557"/>
  <c r="AA557" s="1"/>
  <c r="U558"/>
  <c r="Z558" s="1"/>
  <c r="T559"/>
  <c r="Y559" s="1"/>
  <c r="AB559" s="1"/>
  <c r="W561"/>
  <c r="W567"/>
  <c r="AB567" s="1"/>
  <c r="Y574"/>
  <c r="Y101"/>
  <c r="W317"/>
  <c r="Z337"/>
  <c r="AA344"/>
  <c r="AA357"/>
  <c r="X369"/>
  <c r="AB369" s="1"/>
  <c r="Y393"/>
  <c r="AA399"/>
  <c r="AA400"/>
  <c r="T401"/>
  <c r="Y401" s="1"/>
  <c r="Z414"/>
  <c r="V426"/>
  <c r="AA426" s="1"/>
  <c r="V435"/>
  <c r="AA435" s="1"/>
  <c r="X445"/>
  <c r="X446"/>
  <c r="AB446" s="1"/>
  <c r="AA458"/>
  <c r="AA480"/>
  <c r="V481"/>
  <c r="AA481" s="1"/>
  <c r="V488"/>
  <c r="AA488" s="1"/>
  <c r="W492"/>
  <c r="Y499"/>
  <c r="AB499" s="1"/>
  <c r="W523"/>
  <c r="V525"/>
  <c r="AA525" s="1"/>
  <c r="W529"/>
  <c r="W530"/>
  <c r="AB530" s="1"/>
  <c r="X536"/>
  <c r="AA541"/>
  <c r="T542"/>
  <c r="Y542" s="1"/>
  <c r="S543"/>
  <c r="X543" s="1"/>
  <c r="Z549"/>
  <c r="S560"/>
  <c r="X560" s="1"/>
  <c r="AB560" s="1"/>
  <c r="W568"/>
  <c r="AB568" s="1"/>
  <c r="X575"/>
  <c r="AB575" s="1"/>
  <c r="V570"/>
  <c r="AA570" s="1"/>
  <c r="U571"/>
  <c r="Z571" s="1"/>
  <c r="T572"/>
  <c r="Y572" s="1"/>
  <c r="S573"/>
  <c r="X573" s="1"/>
  <c r="R574"/>
  <c r="W574" s="1"/>
  <c r="V569"/>
  <c r="AA569" s="1"/>
  <c r="AB569" s="1"/>
  <c r="U570"/>
  <c r="Z570" s="1"/>
  <c r="T571"/>
  <c r="Y571" s="1"/>
  <c r="S572"/>
  <c r="X572" s="1"/>
  <c r="R573"/>
  <c r="W573" s="1"/>
  <c r="V577"/>
  <c r="AA577" s="1"/>
  <c r="U578"/>
  <c r="Z578" s="1"/>
  <c r="T579"/>
  <c r="Y579" s="1"/>
  <c r="S580"/>
  <c r="X580" s="1"/>
  <c r="R581"/>
  <c r="W581" s="1"/>
  <c r="AB581" s="1"/>
  <c r="U577"/>
  <c r="Z577" s="1"/>
  <c r="T578"/>
  <c r="Y578" s="1"/>
  <c r="S579"/>
  <c r="X579" s="1"/>
  <c r="R580"/>
  <c r="W580" s="1"/>
  <c r="V554"/>
  <c r="AA554" s="1"/>
  <c r="U555"/>
  <c r="Z555" s="1"/>
  <c r="T556"/>
  <c r="Y556" s="1"/>
  <c r="S557"/>
  <c r="X557" s="1"/>
  <c r="R558"/>
  <c r="W558" s="1"/>
  <c r="V562"/>
  <c r="AA562" s="1"/>
  <c r="U563"/>
  <c r="Z563" s="1"/>
  <c r="T564"/>
  <c r="Y564" s="1"/>
  <c r="S565"/>
  <c r="X565" s="1"/>
  <c r="R566"/>
  <c r="W566" s="1"/>
  <c r="AB566" s="1"/>
  <c r="V552"/>
  <c r="AA552" s="1"/>
  <c r="V553"/>
  <c r="AA553" s="1"/>
  <c r="U554"/>
  <c r="Z554" s="1"/>
  <c r="T555"/>
  <c r="Y555" s="1"/>
  <c r="S556"/>
  <c r="X556" s="1"/>
  <c r="R557"/>
  <c r="W557" s="1"/>
  <c r="V561"/>
  <c r="AA561" s="1"/>
  <c r="U562"/>
  <c r="Z562" s="1"/>
  <c r="T563"/>
  <c r="Y563" s="1"/>
  <c r="S564"/>
  <c r="X564" s="1"/>
  <c r="R565"/>
  <c r="W565" s="1"/>
  <c r="V539"/>
  <c r="AA539" s="1"/>
  <c r="U540"/>
  <c r="Z540" s="1"/>
  <c r="T541"/>
  <c r="Y541" s="1"/>
  <c r="S542"/>
  <c r="X542" s="1"/>
  <c r="R543"/>
  <c r="W543" s="1"/>
  <c r="V547"/>
  <c r="AA547" s="1"/>
  <c r="U548"/>
  <c r="Z548" s="1"/>
  <c r="T549"/>
  <c r="Y549" s="1"/>
  <c r="S550"/>
  <c r="X550" s="1"/>
  <c r="R551"/>
  <c r="W551" s="1"/>
  <c r="V537"/>
  <c r="AA537" s="1"/>
  <c r="AB537" s="1"/>
  <c r="V538"/>
  <c r="AA538" s="1"/>
  <c r="AB538" s="1"/>
  <c r="U539"/>
  <c r="Z539" s="1"/>
  <c r="T540"/>
  <c r="Y540" s="1"/>
  <c r="S541"/>
  <c r="X541" s="1"/>
  <c r="R542"/>
  <c r="W542" s="1"/>
  <c r="V546"/>
  <c r="AA546" s="1"/>
  <c r="U547"/>
  <c r="Z547" s="1"/>
  <c r="T548"/>
  <c r="Y548" s="1"/>
  <c r="S549"/>
  <c r="X549" s="1"/>
  <c r="R550"/>
  <c r="W550" s="1"/>
  <c r="X522"/>
  <c r="V524"/>
  <c r="AA524" s="1"/>
  <c r="U525"/>
  <c r="Z525" s="1"/>
  <c r="T526"/>
  <c r="Y526" s="1"/>
  <c r="S527"/>
  <c r="X527" s="1"/>
  <c r="R528"/>
  <c r="W528" s="1"/>
  <c r="V532"/>
  <c r="AA532" s="1"/>
  <c r="U533"/>
  <c r="Z533" s="1"/>
  <c r="T534"/>
  <c r="Y534" s="1"/>
  <c r="S535"/>
  <c r="X535" s="1"/>
  <c r="R536"/>
  <c r="W536" s="1"/>
  <c r="V522"/>
  <c r="AA522" s="1"/>
  <c r="V523"/>
  <c r="AA523" s="1"/>
  <c r="U524"/>
  <c r="Z524" s="1"/>
  <c r="T525"/>
  <c r="Y525" s="1"/>
  <c r="S526"/>
  <c r="X526" s="1"/>
  <c r="R527"/>
  <c r="W527" s="1"/>
  <c r="V531"/>
  <c r="AA531" s="1"/>
  <c r="AB531" s="1"/>
  <c r="U532"/>
  <c r="Z532" s="1"/>
  <c r="T533"/>
  <c r="Y533" s="1"/>
  <c r="S534"/>
  <c r="X534" s="1"/>
  <c r="R535"/>
  <c r="W535" s="1"/>
  <c r="V509"/>
  <c r="AA509" s="1"/>
  <c r="U510"/>
  <c r="Z510" s="1"/>
  <c r="T511"/>
  <c r="Y511" s="1"/>
  <c r="S512"/>
  <c r="X512" s="1"/>
  <c r="R513"/>
  <c r="W513" s="1"/>
  <c r="V517"/>
  <c r="AA517" s="1"/>
  <c r="U518"/>
  <c r="Z518" s="1"/>
  <c r="T519"/>
  <c r="Y519" s="1"/>
  <c r="S520"/>
  <c r="X520" s="1"/>
  <c r="R521"/>
  <c r="W521" s="1"/>
  <c r="AB521" s="1"/>
  <c r="V507"/>
  <c r="AA507" s="1"/>
  <c r="V508"/>
  <c r="AA508" s="1"/>
  <c r="U509"/>
  <c r="Z509" s="1"/>
  <c r="T510"/>
  <c r="Y510" s="1"/>
  <c r="S511"/>
  <c r="X511" s="1"/>
  <c r="R512"/>
  <c r="W512" s="1"/>
  <c r="V516"/>
  <c r="AA516" s="1"/>
  <c r="U517"/>
  <c r="Z517" s="1"/>
  <c r="T518"/>
  <c r="Y518" s="1"/>
  <c r="S519"/>
  <c r="X519" s="1"/>
  <c r="R520"/>
  <c r="W520" s="1"/>
  <c r="V494"/>
  <c r="AA494" s="1"/>
  <c r="U495"/>
  <c r="Z495" s="1"/>
  <c r="T496"/>
  <c r="Y496" s="1"/>
  <c r="S497"/>
  <c r="X497" s="1"/>
  <c r="R498"/>
  <c r="W498" s="1"/>
  <c r="V502"/>
  <c r="AA502" s="1"/>
  <c r="U503"/>
  <c r="Z503" s="1"/>
  <c r="T504"/>
  <c r="Y504" s="1"/>
  <c r="S505"/>
  <c r="X505" s="1"/>
  <c r="R506"/>
  <c r="W506" s="1"/>
  <c r="AB506" s="1"/>
  <c r="V492"/>
  <c r="AA492" s="1"/>
  <c r="V493"/>
  <c r="AA493" s="1"/>
  <c r="U494"/>
  <c r="Z494" s="1"/>
  <c r="T495"/>
  <c r="Y495" s="1"/>
  <c r="S496"/>
  <c r="X496" s="1"/>
  <c r="R497"/>
  <c r="W497" s="1"/>
  <c r="V501"/>
  <c r="AA501" s="1"/>
  <c r="U502"/>
  <c r="Z502" s="1"/>
  <c r="T503"/>
  <c r="Y503" s="1"/>
  <c r="S504"/>
  <c r="X504" s="1"/>
  <c r="R505"/>
  <c r="W505" s="1"/>
  <c r="V479"/>
  <c r="AA479" s="1"/>
  <c r="U480"/>
  <c r="Z480" s="1"/>
  <c r="T481"/>
  <c r="Y481" s="1"/>
  <c r="S482"/>
  <c r="X482" s="1"/>
  <c r="R483"/>
  <c r="W483" s="1"/>
  <c r="V487"/>
  <c r="AA487" s="1"/>
  <c r="U488"/>
  <c r="Z488" s="1"/>
  <c r="T489"/>
  <c r="Y489" s="1"/>
  <c r="S490"/>
  <c r="X490" s="1"/>
  <c r="R491"/>
  <c r="W491" s="1"/>
  <c r="V477"/>
  <c r="AA477" s="1"/>
  <c r="AB477" s="1"/>
  <c r="V478"/>
  <c r="AA478" s="1"/>
  <c r="AB478" s="1"/>
  <c r="U479"/>
  <c r="Z479" s="1"/>
  <c r="T480"/>
  <c r="Y480" s="1"/>
  <c r="S481"/>
  <c r="X481" s="1"/>
  <c r="R482"/>
  <c r="W482" s="1"/>
  <c r="V486"/>
  <c r="AA486" s="1"/>
  <c r="AB486" s="1"/>
  <c r="U487"/>
  <c r="Z487" s="1"/>
  <c r="T488"/>
  <c r="Y488" s="1"/>
  <c r="S489"/>
  <c r="X489" s="1"/>
  <c r="R490"/>
  <c r="W490" s="1"/>
  <c r="AB474"/>
  <c r="AB473"/>
  <c r="AB471"/>
  <c r="AB470"/>
  <c r="AB469"/>
  <c r="AB468"/>
  <c r="V455"/>
  <c r="AA455" s="1"/>
  <c r="U456"/>
  <c r="Z456" s="1"/>
  <c r="T457"/>
  <c r="Y457" s="1"/>
  <c r="S458"/>
  <c r="X458" s="1"/>
  <c r="R459"/>
  <c r="W459" s="1"/>
  <c r="V463"/>
  <c r="AA463" s="1"/>
  <c r="U464"/>
  <c r="Z464" s="1"/>
  <c r="T465"/>
  <c r="Y465" s="1"/>
  <c r="S466"/>
  <c r="X466" s="1"/>
  <c r="R467"/>
  <c r="W467" s="1"/>
  <c r="V453"/>
  <c r="AA453" s="1"/>
  <c r="V454"/>
  <c r="AA454" s="1"/>
  <c r="U455"/>
  <c r="Z455" s="1"/>
  <c r="T456"/>
  <c r="Y456" s="1"/>
  <c r="S457"/>
  <c r="X457" s="1"/>
  <c r="R458"/>
  <c r="W458" s="1"/>
  <c r="V462"/>
  <c r="AA462" s="1"/>
  <c r="U463"/>
  <c r="Z463" s="1"/>
  <c r="T464"/>
  <c r="Y464" s="1"/>
  <c r="S465"/>
  <c r="X465" s="1"/>
  <c r="R466"/>
  <c r="W466" s="1"/>
  <c r="Z438"/>
  <c r="Z439"/>
  <c r="Y440"/>
  <c r="X441"/>
  <c r="V440"/>
  <c r="AA440" s="1"/>
  <c r="U441"/>
  <c r="Z441" s="1"/>
  <c r="T442"/>
  <c r="Y442" s="1"/>
  <c r="S443"/>
  <c r="X443" s="1"/>
  <c r="R444"/>
  <c r="W444" s="1"/>
  <c r="V448"/>
  <c r="AA448" s="1"/>
  <c r="U449"/>
  <c r="Z449" s="1"/>
  <c r="T450"/>
  <c r="Y450" s="1"/>
  <c r="S451"/>
  <c r="X451" s="1"/>
  <c r="R452"/>
  <c r="W452" s="1"/>
  <c r="V438"/>
  <c r="AA438" s="1"/>
  <c r="V439"/>
  <c r="AA439" s="1"/>
  <c r="U440"/>
  <c r="Z440" s="1"/>
  <c r="T441"/>
  <c r="Y441" s="1"/>
  <c r="S442"/>
  <c r="X442" s="1"/>
  <c r="R443"/>
  <c r="W443" s="1"/>
  <c r="V447"/>
  <c r="AA447" s="1"/>
  <c r="U448"/>
  <c r="Z448" s="1"/>
  <c r="T449"/>
  <c r="Y449" s="1"/>
  <c r="S450"/>
  <c r="X450" s="1"/>
  <c r="R451"/>
  <c r="W451" s="1"/>
  <c r="V425"/>
  <c r="AA425" s="1"/>
  <c r="U426"/>
  <c r="Z426" s="1"/>
  <c r="T427"/>
  <c r="Y427" s="1"/>
  <c r="S428"/>
  <c r="X428" s="1"/>
  <c r="R429"/>
  <c r="W429" s="1"/>
  <c r="V433"/>
  <c r="AA433" s="1"/>
  <c r="U434"/>
  <c r="Z434" s="1"/>
  <c r="T435"/>
  <c r="Y435" s="1"/>
  <c r="S436"/>
  <c r="X436" s="1"/>
  <c r="R437"/>
  <c r="W437" s="1"/>
  <c r="V423"/>
  <c r="AA423" s="1"/>
  <c r="V424"/>
  <c r="AA424" s="1"/>
  <c r="U425"/>
  <c r="Z425" s="1"/>
  <c r="T426"/>
  <c r="Y426" s="1"/>
  <c r="S427"/>
  <c r="X427" s="1"/>
  <c r="R428"/>
  <c r="W428" s="1"/>
  <c r="V432"/>
  <c r="AA432" s="1"/>
  <c r="U433"/>
  <c r="Z433" s="1"/>
  <c r="T434"/>
  <c r="Y434" s="1"/>
  <c r="S435"/>
  <c r="X435" s="1"/>
  <c r="R436"/>
  <c r="W436" s="1"/>
  <c r="V410"/>
  <c r="AA410" s="1"/>
  <c r="U411"/>
  <c r="Z411" s="1"/>
  <c r="T412"/>
  <c r="Y412" s="1"/>
  <c r="S413"/>
  <c r="X413" s="1"/>
  <c r="R414"/>
  <c r="W414" s="1"/>
  <c r="V418"/>
  <c r="AA418" s="1"/>
  <c r="U419"/>
  <c r="Z419" s="1"/>
  <c r="T420"/>
  <c r="Y420" s="1"/>
  <c r="S421"/>
  <c r="X421" s="1"/>
  <c r="R422"/>
  <c r="W422" s="1"/>
  <c r="AB422" s="1"/>
  <c r="V408"/>
  <c r="AA408" s="1"/>
  <c r="V409"/>
  <c r="AA409" s="1"/>
  <c r="U410"/>
  <c r="Z410" s="1"/>
  <c r="T411"/>
  <c r="Y411" s="1"/>
  <c r="S412"/>
  <c r="X412" s="1"/>
  <c r="R413"/>
  <c r="W413" s="1"/>
  <c r="V417"/>
  <c r="AA417" s="1"/>
  <c r="U418"/>
  <c r="Z418" s="1"/>
  <c r="T419"/>
  <c r="Y419" s="1"/>
  <c r="S420"/>
  <c r="X420" s="1"/>
  <c r="R421"/>
  <c r="W421" s="1"/>
  <c r="R393"/>
  <c r="W393" s="1"/>
  <c r="R394"/>
  <c r="W394" s="1"/>
  <c r="V398"/>
  <c r="AA398" s="1"/>
  <c r="U399"/>
  <c r="Z399" s="1"/>
  <c r="T400"/>
  <c r="Y400" s="1"/>
  <c r="S401"/>
  <c r="X401" s="1"/>
  <c r="R402"/>
  <c r="W402" s="1"/>
  <c r="V406"/>
  <c r="AA406" s="1"/>
  <c r="U407"/>
  <c r="Z407" s="1"/>
  <c r="V397"/>
  <c r="AA397" s="1"/>
  <c r="U398"/>
  <c r="Z398" s="1"/>
  <c r="T399"/>
  <c r="Y399" s="1"/>
  <c r="S400"/>
  <c r="X400" s="1"/>
  <c r="R401"/>
  <c r="W401" s="1"/>
  <c r="V405"/>
  <c r="AA405" s="1"/>
  <c r="U406"/>
  <c r="Z406" s="1"/>
  <c r="T407"/>
  <c r="Y407" s="1"/>
  <c r="V396"/>
  <c r="AA396" s="1"/>
  <c r="U397"/>
  <c r="Z397" s="1"/>
  <c r="T398"/>
  <c r="Y398" s="1"/>
  <c r="S399"/>
  <c r="X399" s="1"/>
  <c r="R400"/>
  <c r="W400" s="1"/>
  <c r="V404"/>
  <c r="AA404" s="1"/>
  <c r="U405"/>
  <c r="Z405" s="1"/>
  <c r="T406"/>
  <c r="Y406" s="1"/>
  <c r="S407"/>
  <c r="X407" s="1"/>
  <c r="V363"/>
  <c r="AA363" s="1"/>
  <c r="U364"/>
  <c r="Z364" s="1"/>
  <c r="T365"/>
  <c r="Y365" s="1"/>
  <c r="S366"/>
  <c r="X366" s="1"/>
  <c r="R367"/>
  <c r="W367" s="1"/>
  <c r="V371"/>
  <c r="AA371" s="1"/>
  <c r="U372"/>
  <c r="Z372" s="1"/>
  <c r="T373"/>
  <c r="Y373" s="1"/>
  <c r="S374"/>
  <c r="X374" s="1"/>
  <c r="R375"/>
  <c r="W375" s="1"/>
  <c r="AB375" s="1"/>
  <c r="V361"/>
  <c r="AA361" s="1"/>
  <c r="V362"/>
  <c r="AA362" s="1"/>
  <c r="U363"/>
  <c r="Z363" s="1"/>
  <c r="T364"/>
  <c r="Y364" s="1"/>
  <c r="S365"/>
  <c r="X365" s="1"/>
  <c r="R366"/>
  <c r="W366" s="1"/>
  <c r="V370"/>
  <c r="AA370" s="1"/>
  <c r="U371"/>
  <c r="Z371" s="1"/>
  <c r="T372"/>
  <c r="Y372" s="1"/>
  <c r="S373"/>
  <c r="X373" s="1"/>
  <c r="R374"/>
  <c r="W374" s="1"/>
  <c r="AB353"/>
  <c r="V348"/>
  <c r="AA348" s="1"/>
  <c r="U349"/>
  <c r="Z349" s="1"/>
  <c r="T350"/>
  <c r="Y350" s="1"/>
  <c r="S351"/>
  <c r="X351" s="1"/>
  <c r="R352"/>
  <c r="W352" s="1"/>
  <c r="V356"/>
  <c r="AA356" s="1"/>
  <c r="U357"/>
  <c r="Z357" s="1"/>
  <c r="T358"/>
  <c r="Y358" s="1"/>
  <c r="S359"/>
  <c r="X359" s="1"/>
  <c r="R360"/>
  <c r="W360" s="1"/>
  <c r="AB360" s="1"/>
  <c r="V346"/>
  <c r="AA346" s="1"/>
  <c r="V347"/>
  <c r="AA347" s="1"/>
  <c r="U348"/>
  <c r="Z348" s="1"/>
  <c r="T349"/>
  <c r="Y349" s="1"/>
  <c r="S350"/>
  <c r="X350" s="1"/>
  <c r="R351"/>
  <c r="W351" s="1"/>
  <c r="V355"/>
  <c r="AA355" s="1"/>
  <c r="AB355" s="1"/>
  <c r="U356"/>
  <c r="Z356" s="1"/>
  <c r="T357"/>
  <c r="Y357" s="1"/>
  <c r="S358"/>
  <c r="X358" s="1"/>
  <c r="R359"/>
  <c r="W359" s="1"/>
  <c r="V333"/>
  <c r="AA333" s="1"/>
  <c r="U334"/>
  <c r="Z334" s="1"/>
  <c r="T335"/>
  <c r="Y335" s="1"/>
  <c r="S336"/>
  <c r="X336" s="1"/>
  <c r="R337"/>
  <c r="W337" s="1"/>
  <c r="V341"/>
  <c r="AA341" s="1"/>
  <c r="U342"/>
  <c r="Z342" s="1"/>
  <c r="T343"/>
  <c r="Y343" s="1"/>
  <c r="S344"/>
  <c r="X344" s="1"/>
  <c r="R345"/>
  <c r="W345" s="1"/>
  <c r="AB345" s="1"/>
  <c r="V331"/>
  <c r="AA331" s="1"/>
  <c r="V332"/>
  <c r="AA332" s="1"/>
  <c r="U333"/>
  <c r="Z333" s="1"/>
  <c r="T334"/>
  <c r="Y334" s="1"/>
  <c r="S335"/>
  <c r="X335" s="1"/>
  <c r="R336"/>
  <c r="W336" s="1"/>
  <c r="V340"/>
  <c r="AA340" s="1"/>
  <c r="U341"/>
  <c r="Z341" s="1"/>
  <c r="T342"/>
  <c r="Y342" s="1"/>
  <c r="S343"/>
  <c r="X343" s="1"/>
  <c r="R344"/>
  <c r="W344" s="1"/>
  <c r="V318"/>
  <c r="AA318" s="1"/>
  <c r="U319"/>
  <c r="Z319" s="1"/>
  <c r="T320"/>
  <c r="Y320" s="1"/>
  <c r="S321"/>
  <c r="X321" s="1"/>
  <c r="R322"/>
  <c r="W322" s="1"/>
  <c r="V326"/>
  <c r="AA326" s="1"/>
  <c r="U327"/>
  <c r="Z327" s="1"/>
  <c r="T328"/>
  <c r="Y328" s="1"/>
  <c r="S329"/>
  <c r="X329" s="1"/>
  <c r="R330"/>
  <c r="W330" s="1"/>
  <c r="AB330" s="1"/>
  <c r="V316"/>
  <c r="AA316" s="1"/>
  <c r="V317"/>
  <c r="AA317" s="1"/>
  <c r="U318"/>
  <c r="Z318" s="1"/>
  <c r="T319"/>
  <c r="Y319" s="1"/>
  <c r="S320"/>
  <c r="X320" s="1"/>
  <c r="R321"/>
  <c r="W321" s="1"/>
  <c r="V325"/>
  <c r="AA325" s="1"/>
  <c r="U326"/>
  <c r="Z326" s="1"/>
  <c r="T327"/>
  <c r="Y327" s="1"/>
  <c r="S328"/>
  <c r="X328" s="1"/>
  <c r="R329"/>
  <c r="W329" s="1"/>
  <c r="S299"/>
  <c r="X299" s="1"/>
  <c r="AB277"/>
  <c r="Z100"/>
  <c r="AB201"/>
  <c r="AA93"/>
  <c r="AA95"/>
  <c r="Z105"/>
  <c r="AA152"/>
  <c r="AA212"/>
  <c r="AB246"/>
  <c r="AB247"/>
  <c r="AA40"/>
  <c r="R44"/>
  <c r="W44" s="1"/>
  <c r="R50"/>
  <c r="W50" s="1"/>
  <c r="AA70"/>
  <c r="R74"/>
  <c r="W74" s="1"/>
  <c r="R80"/>
  <c r="W80" s="1"/>
  <c r="Z95"/>
  <c r="AA96"/>
  <c r="AA99"/>
  <c r="Y105"/>
  <c r="Y106"/>
  <c r="Y109"/>
  <c r="S133"/>
  <c r="X133" s="1"/>
  <c r="AB133" s="1"/>
  <c r="X155"/>
  <c r="W156"/>
  <c r="X156"/>
  <c r="W157"/>
  <c r="Y160"/>
  <c r="Y163"/>
  <c r="Y185"/>
  <c r="Z188"/>
  <c r="Y189"/>
  <c r="Z243"/>
  <c r="AA244"/>
  <c r="R255"/>
  <c r="W255" s="1"/>
  <c r="Z41"/>
  <c r="Z71"/>
  <c r="Z96"/>
  <c r="AA97"/>
  <c r="Y99"/>
  <c r="S100"/>
  <c r="X100" s="1"/>
  <c r="X106"/>
  <c r="AA106"/>
  <c r="T107"/>
  <c r="Y107" s="1"/>
  <c r="W109"/>
  <c r="R126"/>
  <c r="W126" s="1"/>
  <c r="Y152"/>
  <c r="Z153"/>
  <c r="Y154"/>
  <c r="Y155"/>
  <c r="Z162"/>
  <c r="Z180"/>
  <c r="Y181"/>
  <c r="X186"/>
  <c r="AA187"/>
  <c r="X190"/>
  <c r="AA213"/>
  <c r="AA259"/>
  <c r="R263"/>
  <c r="W263" s="1"/>
  <c r="R269"/>
  <c r="W269" s="1"/>
  <c r="AA272"/>
  <c r="U275"/>
  <c r="Z275" s="1"/>
  <c r="W35"/>
  <c r="Y42"/>
  <c r="AB42" s="1"/>
  <c r="R51"/>
  <c r="W51" s="1"/>
  <c r="W65"/>
  <c r="Y72"/>
  <c r="R81"/>
  <c r="W81" s="1"/>
  <c r="Z97"/>
  <c r="Z98"/>
  <c r="X99"/>
  <c r="R100"/>
  <c r="W100" s="1"/>
  <c r="S107"/>
  <c r="X107" s="1"/>
  <c r="R110"/>
  <c r="W110" s="1"/>
  <c r="AA113"/>
  <c r="V115"/>
  <c r="AA115" s="1"/>
  <c r="U116"/>
  <c r="Z116" s="1"/>
  <c r="T117"/>
  <c r="Y117" s="1"/>
  <c r="AB117" s="1"/>
  <c r="AA130"/>
  <c r="R134"/>
  <c r="W134" s="1"/>
  <c r="X161"/>
  <c r="W162"/>
  <c r="R164"/>
  <c r="W164" s="1"/>
  <c r="V169"/>
  <c r="AA169" s="1"/>
  <c r="U170"/>
  <c r="Z170" s="1"/>
  <c r="T171"/>
  <c r="Y171" s="1"/>
  <c r="AB171" s="1"/>
  <c r="W179"/>
  <c r="Z179"/>
  <c r="X182"/>
  <c r="W183"/>
  <c r="W187"/>
  <c r="R224"/>
  <c r="W224" s="1"/>
  <c r="V229"/>
  <c r="AA229" s="1"/>
  <c r="U230"/>
  <c r="Z230" s="1"/>
  <c r="T231"/>
  <c r="Y231" s="1"/>
  <c r="AB231" s="1"/>
  <c r="W233"/>
  <c r="W239"/>
  <c r="Z260"/>
  <c r="AA267"/>
  <c r="U274"/>
  <c r="Z274" s="1"/>
  <c r="T275"/>
  <c r="Y275" s="1"/>
  <c r="X309"/>
  <c r="AB309" s="1"/>
  <c r="X43"/>
  <c r="AB43" s="1"/>
  <c r="X73"/>
  <c r="AB73" s="1"/>
  <c r="AA85"/>
  <c r="Y97"/>
  <c r="Y98"/>
  <c r="W99"/>
  <c r="V103"/>
  <c r="AA103" s="1"/>
  <c r="V104"/>
  <c r="AA104" s="1"/>
  <c r="V105"/>
  <c r="AA105" s="1"/>
  <c r="U106"/>
  <c r="Z106" s="1"/>
  <c r="R107"/>
  <c r="W107" s="1"/>
  <c r="X108"/>
  <c r="U114"/>
  <c r="Z114" s="1"/>
  <c r="Z131"/>
  <c r="AA149"/>
  <c r="X153"/>
  <c r="W154"/>
  <c r="AA158"/>
  <c r="U159"/>
  <c r="Z159" s="1"/>
  <c r="AA161"/>
  <c r="V183"/>
  <c r="AA183" s="1"/>
  <c r="V184"/>
  <c r="AA184" s="1"/>
  <c r="R188"/>
  <c r="W188" s="1"/>
  <c r="U192"/>
  <c r="Z192" s="1"/>
  <c r="U193"/>
  <c r="Z193" s="1"/>
  <c r="W195"/>
  <c r="Z214"/>
  <c r="S232"/>
  <c r="X232" s="1"/>
  <c r="AB232" s="1"/>
  <c r="V237"/>
  <c r="AA237" s="1"/>
  <c r="W254"/>
  <c r="Y261"/>
  <c r="AB261" s="1"/>
  <c r="R270"/>
  <c r="W270" s="1"/>
  <c r="AA273"/>
  <c r="W302"/>
  <c r="W36"/>
  <c r="W66"/>
  <c r="X98"/>
  <c r="W101"/>
  <c r="U104"/>
  <c r="Z104" s="1"/>
  <c r="W108"/>
  <c r="R111"/>
  <c r="W111" s="1"/>
  <c r="AA114"/>
  <c r="T115"/>
  <c r="Y115" s="1"/>
  <c r="W125"/>
  <c r="Y132"/>
  <c r="AB132" s="1"/>
  <c r="AA150"/>
  <c r="U151"/>
  <c r="Z151" s="1"/>
  <c r="R165"/>
  <c r="W165" s="1"/>
  <c r="R180"/>
  <c r="W180" s="1"/>
  <c r="U184"/>
  <c r="Z184" s="1"/>
  <c r="U185"/>
  <c r="Z185" s="1"/>
  <c r="T186"/>
  <c r="Y186" s="1"/>
  <c r="S187"/>
  <c r="X187" s="1"/>
  <c r="AA191"/>
  <c r="AA192"/>
  <c r="T193"/>
  <c r="Y193" s="1"/>
  <c r="R194"/>
  <c r="W194" s="1"/>
  <c r="AA197"/>
  <c r="V199"/>
  <c r="AA199" s="1"/>
  <c r="U200"/>
  <c r="Z200" s="1"/>
  <c r="Y215"/>
  <c r="R225"/>
  <c r="W225" s="1"/>
  <c r="W240"/>
  <c r="V242"/>
  <c r="AA242" s="1"/>
  <c r="X262"/>
  <c r="AB262" s="1"/>
  <c r="AA274"/>
  <c r="R301"/>
  <c r="W301" s="1"/>
  <c r="V306"/>
  <c r="AA306" s="1"/>
  <c r="U307"/>
  <c r="Z307" s="1"/>
  <c r="T308"/>
  <c r="Y308" s="1"/>
  <c r="AB308" s="1"/>
  <c r="W310"/>
  <c r="V303"/>
  <c r="AA303" s="1"/>
  <c r="U304"/>
  <c r="Z304" s="1"/>
  <c r="T305"/>
  <c r="Y305" s="1"/>
  <c r="S306"/>
  <c r="X306" s="1"/>
  <c r="R307"/>
  <c r="W307" s="1"/>
  <c r="V311"/>
  <c r="AA311" s="1"/>
  <c r="U312"/>
  <c r="Z312" s="1"/>
  <c r="T313"/>
  <c r="Y313" s="1"/>
  <c r="S314"/>
  <c r="X314" s="1"/>
  <c r="R315"/>
  <c r="W315" s="1"/>
  <c r="AB315" s="1"/>
  <c r="V301"/>
  <c r="AA301" s="1"/>
  <c r="V302"/>
  <c r="AA302" s="1"/>
  <c r="U303"/>
  <c r="Z303" s="1"/>
  <c r="T304"/>
  <c r="Y304" s="1"/>
  <c r="S305"/>
  <c r="X305" s="1"/>
  <c r="R306"/>
  <c r="W306" s="1"/>
  <c r="V310"/>
  <c r="AA310" s="1"/>
  <c r="U311"/>
  <c r="Z311" s="1"/>
  <c r="T312"/>
  <c r="Y312" s="1"/>
  <c r="S313"/>
  <c r="X313" s="1"/>
  <c r="R314"/>
  <c r="W314" s="1"/>
  <c r="V271"/>
  <c r="AA271" s="1"/>
  <c r="U272"/>
  <c r="Z272" s="1"/>
  <c r="T273"/>
  <c r="Y273" s="1"/>
  <c r="S274"/>
  <c r="X274" s="1"/>
  <c r="R275"/>
  <c r="W275" s="1"/>
  <c r="V279"/>
  <c r="AA279" s="1"/>
  <c r="U280"/>
  <c r="Z280" s="1"/>
  <c r="T281"/>
  <c r="Y281" s="1"/>
  <c r="S282"/>
  <c r="X282" s="1"/>
  <c r="R283"/>
  <c r="W283" s="1"/>
  <c r="AB283" s="1"/>
  <c r="V269"/>
  <c r="AA269" s="1"/>
  <c r="V270"/>
  <c r="AA270" s="1"/>
  <c r="U271"/>
  <c r="Z271" s="1"/>
  <c r="T272"/>
  <c r="Y272" s="1"/>
  <c r="S273"/>
  <c r="X273" s="1"/>
  <c r="R274"/>
  <c r="W274" s="1"/>
  <c r="V278"/>
  <c r="AA278" s="1"/>
  <c r="AB278" s="1"/>
  <c r="U279"/>
  <c r="Z279" s="1"/>
  <c r="T280"/>
  <c r="Y280" s="1"/>
  <c r="S281"/>
  <c r="X281" s="1"/>
  <c r="R282"/>
  <c r="W282" s="1"/>
  <c r="V256"/>
  <c r="AA256" s="1"/>
  <c r="U257"/>
  <c r="Z257" s="1"/>
  <c r="T258"/>
  <c r="Y258" s="1"/>
  <c r="S259"/>
  <c r="X259" s="1"/>
  <c r="R260"/>
  <c r="W260" s="1"/>
  <c r="V264"/>
  <c r="AA264" s="1"/>
  <c r="U265"/>
  <c r="Z265" s="1"/>
  <c r="T266"/>
  <c r="Y266" s="1"/>
  <c r="S267"/>
  <c r="X267" s="1"/>
  <c r="R268"/>
  <c r="W268" s="1"/>
  <c r="AB268" s="1"/>
  <c r="V254"/>
  <c r="AA254" s="1"/>
  <c r="V255"/>
  <c r="AA255" s="1"/>
  <c r="U256"/>
  <c r="Z256" s="1"/>
  <c r="T257"/>
  <c r="Y257" s="1"/>
  <c r="S258"/>
  <c r="X258" s="1"/>
  <c r="R259"/>
  <c r="W259" s="1"/>
  <c r="V263"/>
  <c r="AA263" s="1"/>
  <c r="U264"/>
  <c r="Z264" s="1"/>
  <c r="T265"/>
  <c r="Y265" s="1"/>
  <c r="S266"/>
  <c r="X266" s="1"/>
  <c r="R267"/>
  <c r="W267" s="1"/>
  <c r="V241"/>
  <c r="AA241" s="1"/>
  <c r="U242"/>
  <c r="Z242" s="1"/>
  <c r="T243"/>
  <c r="Y243" s="1"/>
  <c r="S244"/>
  <c r="X244" s="1"/>
  <c r="R245"/>
  <c r="W245" s="1"/>
  <c r="AB245" s="1"/>
  <c r="V249"/>
  <c r="AA249" s="1"/>
  <c r="U250"/>
  <c r="Z250" s="1"/>
  <c r="T251"/>
  <c r="Y251" s="1"/>
  <c r="S252"/>
  <c r="X252" s="1"/>
  <c r="R253"/>
  <c r="W253" s="1"/>
  <c r="AB253" s="1"/>
  <c r="V239"/>
  <c r="AA239" s="1"/>
  <c r="V240"/>
  <c r="AA240" s="1"/>
  <c r="U241"/>
  <c r="Z241" s="1"/>
  <c r="T242"/>
  <c r="Y242" s="1"/>
  <c r="S243"/>
  <c r="X243" s="1"/>
  <c r="R244"/>
  <c r="W244" s="1"/>
  <c r="V248"/>
  <c r="AA248" s="1"/>
  <c r="AB248" s="1"/>
  <c r="U249"/>
  <c r="Z249" s="1"/>
  <c r="T250"/>
  <c r="Y250" s="1"/>
  <c r="S251"/>
  <c r="X251" s="1"/>
  <c r="R252"/>
  <c r="W252" s="1"/>
  <c r="V226"/>
  <c r="AA226" s="1"/>
  <c r="U227"/>
  <c r="Z227" s="1"/>
  <c r="T228"/>
  <c r="Y228" s="1"/>
  <c r="S229"/>
  <c r="X229" s="1"/>
  <c r="R230"/>
  <c r="W230" s="1"/>
  <c r="V234"/>
  <c r="AA234" s="1"/>
  <c r="U235"/>
  <c r="Z235" s="1"/>
  <c r="T236"/>
  <c r="Y236" s="1"/>
  <c r="S237"/>
  <c r="X237" s="1"/>
  <c r="R238"/>
  <c r="W238" s="1"/>
  <c r="AB238" s="1"/>
  <c r="V224"/>
  <c r="AA224" s="1"/>
  <c r="V225"/>
  <c r="AA225" s="1"/>
  <c r="U226"/>
  <c r="Z226" s="1"/>
  <c r="T227"/>
  <c r="Y227" s="1"/>
  <c r="S228"/>
  <c r="X228" s="1"/>
  <c r="R229"/>
  <c r="W229" s="1"/>
  <c r="V233"/>
  <c r="AA233" s="1"/>
  <c r="U234"/>
  <c r="Z234" s="1"/>
  <c r="T235"/>
  <c r="Y235" s="1"/>
  <c r="S236"/>
  <c r="X236" s="1"/>
  <c r="R237"/>
  <c r="W237" s="1"/>
  <c r="V211"/>
  <c r="AA211" s="1"/>
  <c r="U212"/>
  <c r="Z212" s="1"/>
  <c r="T213"/>
  <c r="Y213" s="1"/>
  <c r="S214"/>
  <c r="X214" s="1"/>
  <c r="R215"/>
  <c r="W215" s="1"/>
  <c r="V219"/>
  <c r="AA219" s="1"/>
  <c r="U220"/>
  <c r="Z220" s="1"/>
  <c r="T221"/>
  <c r="Y221" s="1"/>
  <c r="S222"/>
  <c r="X222" s="1"/>
  <c r="R223"/>
  <c r="W223" s="1"/>
  <c r="AB223" s="1"/>
  <c r="V209"/>
  <c r="AA209" s="1"/>
  <c r="AB209" s="1"/>
  <c r="V210"/>
  <c r="AA210" s="1"/>
  <c r="AB210" s="1"/>
  <c r="U211"/>
  <c r="Z211" s="1"/>
  <c r="T212"/>
  <c r="Y212" s="1"/>
  <c r="S213"/>
  <c r="X213" s="1"/>
  <c r="R214"/>
  <c r="W214" s="1"/>
  <c r="V218"/>
  <c r="AA218" s="1"/>
  <c r="AB218" s="1"/>
  <c r="U219"/>
  <c r="Z219" s="1"/>
  <c r="T220"/>
  <c r="Y220" s="1"/>
  <c r="S221"/>
  <c r="X221" s="1"/>
  <c r="R222"/>
  <c r="W222" s="1"/>
  <c r="V196"/>
  <c r="AA196" s="1"/>
  <c r="U197"/>
  <c r="Z197" s="1"/>
  <c r="T198"/>
  <c r="Y198" s="1"/>
  <c r="S199"/>
  <c r="X199" s="1"/>
  <c r="R200"/>
  <c r="W200" s="1"/>
  <c r="V204"/>
  <c r="AA204" s="1"/>
  <c r="U205"/>
  <c r="Z205" s="1"/>
  <c r="T206"/>
  <c r="Y206" s="1"/>
  <c r="S207"/>
  <c r="X207" s="1"/>
  <c r="R208"/>
  <c r="W208" s="1"/>
  <c r="AB208" s="1"/>
  <c r="V194"/>
  <c r="AA194" s="1"/>
  <c r="V195"/>
  <c r="AA195" s="1"/>
  <c r="U196"/>
  <c r="Z196" s="1"/>
  <c r="T197"/>
  <c r="Y197" s="1"/>
  <c r="S198"/>
  <c r="X198" s="1"/>
  <c r="R199"/>
  <c r="W199" s="1"/>
  <c r="V203"/>
  <c r="AA203" s="1"/>
  <c r="AB203" s="1"/>
  <c r="U204"/>
  <c r="Z204" s="1"/>
  <c r="T205"/>
  <c r="Y205" s="1"/>
  <c r="S206"/>
  <c r="X206" s="1"/>
  <c r="R207"/>
  <c r="W207" s="1"/>
  <c r="S193"/>
  <c r="X193" s="1"/>
  <c r="V181"/>
  <c r="AA181" s="1"/>
  <c r="U182"/>
  <c r="Z182" s="1"/>
  <c r="T183"/>
  <c r="Y183" s="1"/>
  <c r="S184"/>
  <c r="X184" s="1"/>
  <c r="R185"/>
  <c r="W185" s="1"/>
  <c r="V189"/>
  <c r="AA189" s="1"/>
  <c r="U190"/>
  <c r="Z190" s="1"/>
  <c r="T191"/>
  <c r="Y191" s="1"/>
  <c r="S192"/>
  <c r="X192" s="1"/>
  <c r="R193"/>
  <c r="W193" s="1"/>
  <c r="V179"/>
  <c r="AA179" s="1"/>
  <c r="V180"/>
  <c r="AA180" s="1"/>
  <c r="U181"/>
  <c r="Z181" s="1"/>
  <c r="T182"/>
  <c r="Y182" s="1"/>
  <c r="S183"/>
  <c r="X183" s="1"/>
  <c r="R184"/>
  <c r="W184" s="1"/>
  <c r="V188"/>
  <c r="AA188" s="1"/>
  <c r="U189"/>
  <c r="Z189" s="1"/>
  <c r="T190"/>
  <c r="Y190" s="1"/>
  <c r="S191"/>
  <c r="X191" s="1"/>
  <c r="R192"/>
  <c r="W192" s="1"/>
  <c r="V166"/>
  <c r="AA166" s="1"/>
  <c r="U167"/>
  <c r="Z167" s="1"/>
  <c r="T168"/>
  <c r="Y168" s="1"/>
  <c r="S169"/>
  <c r="X169" s="1"/>
  <c r="R170"/>
  <c r="W170" s="1"/>
  <c r="V174"/>
  <c r="AA174" s="1"/>
  <c r="U175"/>
  <c r="Z175" s="1"/>
  <c r="T176"/>
  <c r="Y176" s="1"/>
  <c r="S177"/>
  <c r="X177" s="1"/>
  <c r="R178"/>
  <c r="W178" s="1"/>
  <c r="AB178" s="1"/>
  <c r="V164"/>
  <c r="AA164" s="1"/>
  <c r="V165"/>
  <c r="AA165" s="1"/>
  <c r="U166"/>
  <c r="Z166" s="1"/>
  <c r="T167"/>
  <c r="Y167" s="1"/>
  <c r="S168"/>
  <c r="X168" s="1"/>
  <c r="R169"/>
  <c r="W169" s="1"/>
  <c r="V173"/>
  <c r="AA173" s="1"/>
  <c r="AB173" s="1"/>
  <c r="U174"/>
  <c r="Z174" s="1"/>
  <c r="T175"/>
  <c r="Y175" s="1"/>
  <c r="S176"/>
  <c r="X176" s="1"/>
  <c r="R177"/>
  <c r="W177" s="1"/>
  <c r="Y149"/>
  <c r="Y150"/>
  <c r="X151"/>
  <c r="W152"/>
  <c r="AA156"/>
  <c r="Z157"/>
  <c r="Y158"/>
  <c r="X159"/>
  <c r="W160"/>
  <c r="X149"/>
  <c r="X150"/>
  <c r="W151"/>
  <c r="AA155"/>
  <c r="Z156"/>
  <c r="Y157"/>
  <c r="X158"/>
  <c r="W159"/>
  <c r="AA163"/>
  <c r="V151"/>
  <c r="AA151" s="1"/>
  <c r="U152"/>
  <c r="Z152" s="1"/>
  <c r="T153"/>
  <c r="Y153" s="1"/>
  <c r="S154"/>
  <c r="X154" s="1"/>
  <c r="R155"/>
  <c r="W155" s="1"/>
  <c r="V159"/>
  <c r="AA159" s="1"/>
  <c r="U160"/>
  <c r="Z160" s="1"/>
  <c r="T161"/>
  <c r="Y161" s="1"/>
  <c r="S162"/>
  <c r="X162" s="1"/>
  <c r="R163"/>
  <c r="W163" s="1"/>
  <c r="AB147"/>
  <c r="V127"/>
  <c r="AA127" s="1"/>
  <c r="U128"/>
  <c r="Z128" s="1"/>
  <c r="T129"/>
  <c r="Y129" s="1"/>
  <c r="S130"/>
  <c r="X130" s="1"/>
  <c r="R131"/>
  <c r="W131" s="1"/>
  <c r="V135"/>
  <c r="AA135" s="1"/>
  <c r="U136"/>
  <c r="Z136" s="1"/>
  <c r="T137"/>
  <c r="Y137" s="1"/>
  <c r="S138"/>
  <c r="X138" s="1"/>
  <c r="R139"/>
  <c r="W139" s="1"/>
  <c r="AB139" s="1"/>
  <c r="V125"/>
  <c r="AA125" s="1"/>
  <c r="V126"/>
  <c r="AA126" s="1"/>
  <c r="U127"/>
  <c r="Z127" s="1"/>
  <c r="T128"/>
  <c r="Y128" s="1"/>
  <c r="S129"/>
  <c r="X129" s="1"/>
  <c r="R130"/>
  <c r="W130" s="1"/>
  <c r="V134"/>
  <c r="AA134" s="1"/>
  <c r="U135"/>
  <c r="Z135" s="1"/>
  <c r="T136"/>
  <c r="Y136" s="1"/>
  <c r="S137"/>
  <c r="X137" s="1"/>
  <c r="R138"/>
  <c r="W138" s="1"/>
  <c r="S118"/>
  <c r="X118" s="1"/>
  <c r="AB118" s="1"/>
  <c r="Z122"/>
  <c r="Y123"/>
  <c r="V121"/>
  <c r="AA121" s="1"/>
  <c r="V112"/>
  <c r="AA112" s="1"/>
  <c r="U113"/>
  <c r="Z113" s="1"/>
  <c r="T114"/>
  <c r="Y114" s="1"/>
  <c r="S115"/>
  <c r="X115" s="1"/>
  <c r="R116"/>
  <c r="W116" s="1"/>
  <c r="V120"/>
  <c r="AA120" s="1"/>
  <c r="U121"/>
  <c r="Z121" s="1"/>
  <c r="T122"/>
  <c r="Y122" s="1"/>
  <c r="S123"/>
  <c r="X123" s="1"/>
  <c r="R124"/>
  <c r="W124" s="1"/>
  <c r="AB124" s="1"/>
  <c r="V110"/>
  <c r="AA110" s="1"/>
  <c r="V111"/>
  <c r="AA111" s="1"/>
  <c r="U112"/>
  <c r="Z112" s="1"/>
  <c r="T113"/>
  <c r="Y113" s="1"/>
  <c r="S114"/>
  <c r="X114" s="1"/>
  <c r="R115"/>
  <c r="W115" s="1"/>
  <c r="V119"/>
  <c r="AA119" s="1"/>
  <c r="AB119" s="1"/>
  <c r="U120"/>
  <c r="Z120" s="1"/>
  <c r="T121"/>
  <c r="Y121" s="1"/>
  <c r="S122"/>
  <c r="X122" s="1"/>
  <c r="R123"/>
  <c r="W123" s="1"/>
  <c r="R95"/>
  <c r="W95" s="1"/>
  <c r="R96"/>
  <c r="W96" s="1"/>
  <c r="V100"/>
  <c r="AA100" s="1"/>
  <c r="U101"/>
  <c r="Z101" s="1"/>
  <c r="T102"/>
  <c r="Y102" s="1"/>
  <c r="S103"/>
  <c r="X103" s="1"/>
  <c r="R104"/>
  <c r="W104" s="1"/>
  <c r="V108"/>
  <c r="AA108" s="1"/>
  <c r="U109"/>
  <c r="Z109" s="1"/>
  <c r="Y95"/>
  <c r="Y96"/>
  <c r="X97"/>
  <c r="W98"/>
  <c r="AA102"/>
  <c r="Z103"/>
  <c r="Y104"/>
  <c r="X105"/>
  <c r="W106"/>
  <c r="X95"/>
  <c r="X96"/>
  <c r="W97"/>
  <c r="AA101"/>
  <c r="Z102"/>
  <c r="Y103"/>
  <c r="X104"/>
  <c r="W105"/>
  <c r="AA109"/>
  <c r="X88"/>
  <c r="AB88" s="1"/>
  <c r="U86"/>
  <c r="Z86" s="1"/>
  <c r="T87"/>
  <c r="Y87" s="1"/>
  <c r="AB87" s="1"/>
  <c r="W89"/>
  <c r="V82"/>
  <c r="AA82" s="1"/>
  <c r="U83"/>
  <c r="Z83" s="1"/>
  <c r="T84"/>
  <c r="Y84" s="1"/>
  <c r="S85"/>
  <c r="X85" s="1"/>
  <c r="R86"/>
  <c r="W86" s="1"/>
  <c r="V90"/>
  <c r="AA90" s="1"/>
  <c r="U91"/>
  <c r="Z91" s="1"/>
  <c r="T92"/>
  <c r="Y92" s="1"/>
  <c r="S93"/>
  <c r="X93" s="1"/>
  <c r="R94"/>
  <c r="W94" s="1"/>
  <c r="AB94" s="1"/>
  <c r="V80"/>
  <c r="AA80" s="1"/>
  <c r="V81"/>
  <c r="AA81" s="1"/>
  <c r="U82"/>
  <c r="Z82" s="1"/>
  <c r="T83"/>
  <c r="Y83" s="1"/>
  <c r="S84"/>
  <c r="X84" s="1"/>
  <c r="R85"/>
  <c r="W85" s="1"/>
  <c r="V89"/>
  <c r="AA89" s="1"/>
  <c r="U90"/>
  <c r="Z90" s="1"/>
  <c r="T91"/>
  <c r="Y91" s="1"/>
  <c r="S92"/>
  <c r="X92" s="1"/>
  <c r="R93"/>
  <c r="W93" s="1"/>
  <c r="AB72"/>
  <c r="V67"/>
  <c r="AA67" s="1"/>
  <c r="U68"/>
  <c r="Z68" s="1"/>
  <c r="T69"/>
  <c r="Y69" s="1"/>
  <c r="S70"/>
  <c r="X70" s="1"/>
  <c r="R71"/>
  <c r="W71" s="1"/>
  <c r="V75"/>
  <c r="AA75" s="1"/>
  <c r="U76"/>
  <c r="Z76" s="1"/>
  <c r="T77"/>
  <c r="Y77" s="1"/>
  <c r="S78"/>
  <c r="X78" s="1"/>
  <c r="R79"/>
  <c r="W79" s="1"/>
  <c r="AB79" s="1"/>
  <c r="V65"/>
  <c r="AA65" s="1"/>
  <c r="V66"/>
  <c r="AA66" s="1"/>
  <c r="U67"/>
  <c r="Z67" s="1"/>
  <c r="T68"/>
  <c r="Y68" s="1"/>
  <c r="S69"/>
  <c r="X69" s="1"/>
  <c r="R70"/>
  <c r="W70" s="1"/>
  <c r="V74"/>
  <c r="AA74" s="1"/>
  <c r="U75"/>
  <c r="Z75" s="1"/>
  <c r="T76"/>
  <c r="Y76" s="1"/>
  <c r="S77"/>
  <c r="X77" s="1"/>
  <c r="R78"/>
  <c r="W78" s="1"/>
  <c r="W59"/>
  <c r="X58"/>
  <c r="AB58" s="1"/>
  <c r="V55"/>
  <c r="AA55" s="1"/>
  <c r="U56"/>
  <c r="Z56" s="1"/>
  <c r="T57"/>
  <c r="Y57" s="1"/>
  <c r="AB57" s="1"/>
  <c r="V52"/>
  <c r="AA52" s="1"/>
  <c r="U53"/>
  <c r="Z53" s="1"/>
  <c r="T54"/>
  <c r="Y54" s="1"/>
  <c r="S55"/>
  <c r="X55" s="1"/>
  <c r="R56"/>
  <c r="W56" s="1"/>
  <c r="V60"/>
  <c r="AA60" s="1"/>
  <c r="U61"/>
  <c r="Z61" s="1"/>
  <c r="T62"/>
  <c r="Y62" s="1"/>
  <c r="S63"/>
  <c r="X63" s="1"/>
  <c r="R64"/>
  <c r="W64" s="1"/>
  <c r="AB64" s="1"/>
  <c r="V50"/>
  <c r="AA50" s="1"/>
  <c r="V51"/>
  <c r="AA51" s="1"/>
  <c r="U52"/>
  <c r="Z52" s="1"/>
  <c r="T53"/>
  <c r="Y53" s="1"/>
  <c r="S54"/>
  <c r="X54" s="1"/>
  <c r="R55"/>
  <c r="W55" s="1"/>
  <c r="V59"/>
  <c r="AA59" s="1"/>
  <c r="U60"/>
  <c r="Z60" s="1"/>
  <c r="T61"/>
  <c r="Y61" s="1"/>
  <c r="S62"/>
  <c r="X62" s="1"/>
  <c r="R63"/>
  <c r="W63" s="1"/>
  <c r="V37"/>
  <c r="AA37" s="1"/>
  <c r="U38"/>
  <c r="Z38" s="1"/>
  <c r="T39"/>
  <c r="Y39" s="1"/>
  <c r="S40"/>
  <c r="X40" s="1"/>
  <c r="R41"/>
  <c r="W41" s="1"/>
  <c r="V45"/>
  <c r="AA45" s="1"/>
  <c r="U46"/>
  <c r="Z46" s="1"/>
  <c r="T47"/>
  <c r="Y47" s="1"/>
  <c r="S48"/>
  <c r="X48" s="1"/>
  <c r="R49"/>
  <c r="W49" s="1"/>
  <c r="AB49" s="1"/>
  <c r="V35"/>
  <c r="AA35" s="1"/>
  <c r="V36"/>
  <c r="AA36" s="1"/>
  <c r="U37"/>
  <c r="Z37" s="1"/>
  <c r="T38"/>
  <c r="Y38" s="1"/>
  <c r="S39"/>
  <c r="X39" s="1"/>
  <c r="R40"/>
  <c r="W40" s="1"/>
  <c r="V44"/>
  <c r="AA44" s="1"/>
  <c r="U45"/>
  <c r="Z45" s="1"/>
  <c r="T46"/>
  <c r="Y46" s="1"/>
  <c r="S47"/>
  <c r="X47" s="1"/>
  <c r="R48"/>
  <c r="W48" s="1"/>
  <c r="X34"/>
  <c r="X33"/>
  <c r="X31"/>
  <c r="X28"/>
  <c r="W34"/>
  <c r="W32"/>
  <c r="W28"/>
  <c r="W25"/>
  <c r="W21"/>
  <c r="W20"/>
  <c r="W26"/>
  <c r="AA22"/>
  <c r="Z30"/>
  <c r="Y31"/>
  <c r="X32"/>
  <c r="Z23"/>
  <c r="Y24"/>
  <c r="X25"/>
  <c r="AA29"/>
  <c r="W33"/>
  <c r="X30"/>
  <c r="Z20"/>
  <c r="Z21"/>
  <c r="Y22"/>
  <c r="X23"/>
  <c r="W24"/>
  <c r="AA28"/>
  <c r="Y29"/>
  <c r="W31"/>
  <c r="Y20"/>
  <c r="Y21"/>
  <c r="X22"/>
  <c r="W23"/>
  <c r="AA27"/>
  <c r="Z28"/>
  <c r="X29"/>
  <c r="W30"/>
  <c r="AA34"/>
  <c r="X20"/>
  <c r="X21"/>
  <c r="W22"/>
  <c r="AA26"/>
  <c r="Z27"/>
  <c r="Y28"/>
  <c r="W29"/>
  <c r="AA33"/>
  <c r="Z34"/>
  <c r="Y7" i="9"/>
  <c r="U16"/>
  <c r="Z16" s="1"/>
  <c r="T15"/>
  <c r="Y15" s="1"/>
  <c r="U8"/>
  <c r="Z8" s="1"/>
  <c r="T7"/>
  <c r="U15"/>
  <c r="Z15" s="1"/>
  <c r="T14"/>
  <c r="Y14" s="1"/>
  <c r="U7"/>
  <c r="Z7" s="1"/>
  <c r="T6"/>
  <c r="Y6" s="1"/>
  <c r="U14"/>
  <c r="Z14" s="1"/>
  <c r="T13"/>
  <c r="Y13" s="1"/>
  <c r="Z12"/>
  <c r="Y11"/>
  <c r="U6"/>
  <c r="Z6" s="1"/>
  <c r="T5"/>
  <c r="Y5" s="1"/>
  <c r="Z4"/>
  <c r="U13"/>
  <c r="Z13" s="1"/>
  <c r="T12"/>
  <c r="Y12" s="1"/>
  <c r="Z11"/>
  <c r="Y10"/>
  <c r="U5"/>
  <c r="Z5" s="1"/>
  <c r="T4"/>
  <c r="Y4" s="1"/>
  <c r="Y17"/>
  <c r="Z10"/>
  <c r="Y9"/>
  <c r="Z17"/>
  <c r="Y16"/>
  <c r="Z9"/>
  <c r="Y8"/>
  <c r="V17"/>
  <c r="V16"/>
  <c r="V15"/>
  <c r="V14"/>
  <c r="V13"/>
  <c r="V12"/>
  <c r="V11"/>
  <c r="V10"/>
  <c r="V9"/>
  <c r="V8"/>
  <c r="V7"/>
  <c r="V6"/>
  <c r="V5"/>
  <c r="V4"/>
  <c r="W17"/>
  <c r="W16"/>
  <c r="W15"/>
  <c r="W14"/>
  <c r="W13"/>
  <c r="W12"/>
  <c r="W11"/>
  <c r="W10"/>
  <c r="W9"/>
  <c r="W8"/>
  <c r="W7"/>
  <c r="W6"/>
  <c r="W5"/>
  <c r="W4"/>
  <c r="X17"/>
  <c r="X16"/>
  <c r="X15"/>
  <c r="X14"/>
  <c r="X13"/>
  <c r="X12"/>
  <c r="X11"/>
  <c r="X10"/>
  <c r="X9"/>
  <c r="X8"/>
  <c r="X7"/>
  <c r="X6"/>
  <c r="X5"/>
  <c r="X4"/>
  <c r="X109"/>
  <c r="Z115"/>
  <c r="Z103"/>
  <c r="V114"/>
  <c r="S109"/>
  <c r="Z107"/>
  <c r="S103"/>
  <c r="X103" s="1"/>
  <c r="Y108"/>
  <c r="X111"/>
  <c r="T103"/>
  <c r="Y103" s="1"/>
  <c r="Z108"/>
  <c r="Z109"/>
  <c r="U103"/>
  <c r="Y109"/>
  <c r="Q112"/>
  <c r="V112" s="1"/>
  <c r="T113"/>
  <c r="Y113" s="1"/>
  <c r="Y102"/>
  <c r="X102"/>
  <c r="X37"/>
  <c r="AA37" s="1"/>
  <c r="T104"/>
  <c r="Y104" s="1"/>
  <c r="V105"/>
  <c r="R107"/>
  <c r="W107" s="1"/>
  <c r="T105"/>
  <c r="Y105" s="1"/>
  <c r="Q104"/>
  <c r="V104" s="1"/>
  <c r="X106"/>
  <c r="R104"/>
  <c r="W104" s="1"/>
  <c r="Z104"/>
  <c r="W106"/>
  <c r="Q106"/>
  <c r="V106" s="1"/>
  <c r="S104"/>
  <c r="X104" s="1"/>
  <c r="V72"/>
  <c r="Z74"/>
  <c r="V73"/>
  <c r="Q72"/>
  <c r="W71"/>
  <c r="Q73"/>
  <c r="V74"/>
  <c r="Q74"/>
  <c r="R38"/>
  <c r="W38" s="1"/>
  <c r="V38"/>
  <c r="Q39"/>
  <c r="V39" s="1"/>
  <c r="W3"/>
  <c r="X43"/>
  <c r="Z42"/>
  <c r="V41"/>
  <c r="V40"/>
  <c r="Q48"/>
  <c r="V48" s="1"/>
  <c r="Z45"/>
  <c r="T46"/>
  <c r="Y46" s="1"/>
  <c r="V49"/>
  <c r="V44"/>
  <c r="S47"/>
  <c r="X47" s="1"/>
  <c r="R47"/>
  <c r="W47" s="1"/>
  <c r="Q45"/>
  <c r="V45" s="1"/>
  <c r="X36"/>
  <c r="AA36" s="1"/>
  <c r="V115"/>
  <c r="W114"/>
  <c r="X113"/>
  <c r="W113"/>
  <c r="V113"/>
  <c r="Z111"/>
  <c r="X105"/>
  <c r="V107"/>
  <c r="X110"/>
  <c r="W105"/>
  <c r="W110"/>
  <c r="X108"/>
  <c r="V110"/>
  <c r="V81"/>
  <c r="V79"/>
  <c r="V70"/>
  <c r="V71"/>
  <c r="AA71" s="1"/>
  <c r="AB71" s="1"/>
  <c r="V69"/>
  <c r="AA69" s="1"/>
  <c r="V47"/>
  <c r="V46"/>
  <c r="W108"/>
  <c r="W111"/>
  <c r="Y106"/>
  <c r="V111"/>
  <c r="Y114"/>
  <c r="X115"/>
  <c r="X107"/>
  <c r="Y110"/>
  <c r="W109"/>
  <c r="S112"/>
  <c r="X112" s="1"/>
  <c r="R112"/>
  <c r="W112" s="1"/>
  <c r="Z106"/>
  <c r="Y107"/>
  <c r="Z110"/>
  <c r="W116"/>
  <c r="Z105"/>
  <c r="V108"/>
  <c r="Z113"/>
  <c r="X114"/>
  <c r="W115"/>
  <c r="V116"/>
  <c r="W75"/>
  <c r="AA70"/>
  <c r="Y81"/>
  <c r="AA76"/>
  <c r="Z80"/>
  <c r="X82"/>
  <c r="W82"/>
  <c r="AA82" s="1"/>
  <c r="W78"/>
  <c r="W76"/>
  <c r="AA80"/>
  <c r="S79"/>
  <c r="X79" s="1"/>
  <c r="R79"/>
  <c r="W79" s="1"/>
  <c r="U73"/>
  <c r="Z73" s="1"/>
  <c r="T74"/>
  <c r="Y74" s="1"/>
  <c r="R75"/>
  <c r="U77"/>
  <c r="Z77" s="1"/>
  <c r="R78"/>
  <c r="T81"/>
  <c r="S82"/>
  <c r="R83"/>
  <c r="W83" s="1"/>
  <c r="U72"/>
  <c r="Z72" s="1"/>
  <c r="T73"/>
  <c r="Y73" s="1"/>
  <c r="S74"/>
  <c r="X74" s="1"/>
  <c r="V75"/>
  <c r="AA75" s="1"/>
  <c r="T77"/>
  <c r="Y77" s="1"/>
  <c r="V78"/>
  <c r="AA78" s="1"/>
  <c r="U80"/>
  <c r="S81"/>
  <c r="X81" s="1"/>
  <c r="R82"/>
  <c r="V83"/>
  <c r="W43"/>
  <c r="S46"/>
  <c r="X46" s="1"/>
  <c r="R46"/>
  <c r="W46" s="1"/>
  <c r="U40"/>
  <c r="Z40" s="1"/>
  <c r="T41"/>
  <c r="Y41" s="1"/>
  <c r="W42"/>
  <c r="U44"/>
  <c r="Z44" s="1"/>
  <c r="R45"/>
  <c r="W45" s="1"/>
  <c r="T48"/>
  <c r="Y48" s="1"/>
  <c r="S49"/>
  <c r="X49" s="1"/>
  <c r="R50"/>
  <c r="W50" s="1"/>
  <c r="U39"/>
  <c r="Z39" s="1"/>
  <c r="T40"/>
  <c r="Y40" s="1"/>
  <c r="S41"/>
  <c r="X41" s="1"/>
  <c r="V42"/>
  <c r="Y44"/>
  <c r="U47"/>
  <c r="Z47" s="1"/>
  <c r="S48"/>
  <c r="X48" s="1"/>
  <c r="R49"/>
  <c r="W49" s="1"/>
  <c r="V50"/>
  <c r="Z3"/>
  <c r="Y3"/>
  <c r="X3"/>
  <c r="G38" i="6"/>
  <c r="E36"/>
  <c r="G15"/>
  <c r="E14"/>
  <c r="G10"/>
  <c r="G9"/>
  <c r="AB1577" i="10" l="1"/>
  <c r="AB1334"/>
  <c r="AB1023"/>
  <c r="AB971"/>
  <c r="AB659"/>
  <c r="AB750"/>
  <c r="AB724"/>
  <c r="AB1059"/>
  <c r="AB1065"/>
  <c r="AB1493"/>
  <c r="AB950"/>
  <c r="AB1216"/>
  <c r="AB1441"/>
  <c r="AB1061"/>
  <c r="AB1064"/>
  <c r="AB1062"/>
  <c r="AB868"/>
  <c r="AB980"/>
  <c r="AB1119"/>
  <c r="AB1475"/>
  <c r="AB1072"/>
  <c r="AB668"/>
  <c r="AB1058"/>
  <c r="AB1070"/>
  <c r="AB1071"/>
  <c r="AB1060"/>
  <c r="AB1063"/>
  <c r="AB1068"/>
  <c r="AB1069"/>
  <c r="AB1046"/>
  <c r="AB951"/>
  <c r="AB1051"/>
  <c r="AB1053"/>
  <c r="AB1048"/>
  <c r="AB1049"/>
  <c r="AB1047"/>
  <c r="AB1313"/>
  <c r="AB1503"/>
  <c r="AB779"/>
  <c r="AB886"/>
  <c r="AB1128"/>
  <c r="AB887"/>
  <c r="AB847"/>
  <c r="AB1181"/>
  <c r="AB888"/>
  <c r="AB789"/>
  <c r="AB863"/>
  <c r="AB929"/>
  <c r="AB741"/>
  <c r="AB778"/>
  <c r="AB784"/>
  <c r="AB1547"/>
  <c r="AB780"/>
  <c r="AB781"/>
  <c r="AB785"/>
  <c r="AB787"/>
  <c r="AB783"/>
  <c r="AB786"/>
  <c r="AB777"/>
  <c r="AB788"/>
  <c r="AB782"/>
  <c r="AB599"/>
  <c r="AB790"/>
  <c r="AB615"/>
  <c r="AB825"/>
  <c r="AB618"/>
  <c r="AB626"/>
  <c r="AB1186"/>
  <c r="AB628"/>
  <c r="AB629"/>
  <c r="AB604"/>
  <c r="AB610"/>
  <c r="AB317"/>
  <c r="AB612"/>
  <c r="AB603"/>
  <c r="AB602"/>
  <c r="AB605"/>
  <c r="AB607"/>
  <c r="AB613"/>
  <c r="AB611"/>
  <c r="AB1487"/>
  <c r="AB616"/>
  <c r="AB609"/>
  <c r="AB617"/>
  <c r="AB606"/>
  <c r="AB622"/>
  <c r="AB608"/>
  <c r="AB597"/>
  <c r="AB601"/>
  <c r="AB600"/>
  <c r="AB623"/>
  <c r="AB598"/>
  <c r="AB624"/>
  <c r="AB614"/>
  <c r="AB625"/>
  <c r="AB285"/>
  <c r="AB589"/>
  <c r="AB295"/>
  <c r="AB669"/>
  <c r="AB1210"/>
  <c r="AB674"/>
  <c r="AB985"/>
  <c r="AB1002"/>
  <c r="AB293"/>
  <c r="AB1384"/>
  <c r="AB651"/>
  <c r="AB755"/>
  <c r="AB977"/>
  <c r="AB921"/>
  <c r="AB284"/>
  <c r="AB286"/>
  <c r="AB287"/>
  <c r="AB290"/>
  <c r="AB288"/>
  <c r="AB291"/>
  <c r="AB289"/>
  <c r="AB292"/>
  <c r="AB294"/>
  <c r="AB1415"/>
  <c r="AB875"/>
  <c r="AB689"/>
  <c r="AB1178"/>
  <c r="AB1312"/>
  <c r="AB1385"/>
  <c r="AB1304"/>
  <c r="AB1412"/>
  <c r="AB260"/>
  <c r="AB1350"/>
  <c r="AB140"/>
  <c r="AB956"/>
  <c r="AB1001"/>
  <c r="AB1249"/>
  <c r="AB1373"/>
  <c r="AB1416"/>
  <c r="AB797"/>
  <c r="AB1140"/>
  <c r="AB1367"/>
  <c r="AB1561"/>
  <c r="AB352"/>
  <c r="AB367"/>
  <c r="AB432"/>
  <c r="AB1031"/>
  <c r="AB131"/>
  <c r="AB316"/>
  <c r="AB763"/>
  <c r="AB1501"/>
  <c r="AB65"/>
  <c r="AB1207"/>
  <c r="AB1177"/>
  <c r="AB1451"/>
  <c r="AB1289"/>
  <c r="AB1176"/>
  <c r="AB1132"/>
  <c r="AB1121"/>
  <c r="AB112"/>
  <c r="AB190"/>
  <c r="AB322"/>
  <c r="AB99"/>
  <c r="AB1465"/>
  <c r="AB337"/>
  <c r="AB1309"/>
  <c r="AB1407"/>
  <c r="AB215"/>
  <c r="AB922"/>
  <c r="AB945"/>
  <c r="AB1146"/>
  <c r="AB1182"/>
  <c r="AB764"/>
  <c r="AB894"/>
  <c r="AB1498"/>
  <c r="AB1539"/>
  <c r="AB179"/>
  <c r="AB35"/>
  <c r="AB561"/>
  <c r="AB1197"/>
  <c r="AB1220"/>
  <c r="AB1339"/>
  <c r="AB1626"/>
  <c r="AB66"/>
  <c r="AB694"/>
  <c r="AB841"/>
  <c r="AB1087"/>
  <c r="AB1363"/>
  <c r="AB1417"/>
  <c r="AB1406"/>
  <c r="AB1482"/>
  <c r="AB1581"/>
  <c r="AB709"/>
  <c r="AB1089"/>
  <c r="AB836"/>
  <c r="AB853"/>
  <c r="AB831"/>
  <c r="AB652"/>
  <c r="AB656"/>
  <c r="AB866"/>
  <c r="AB1419"/>
  <c r="AB1408"/>
  <c r="AB1421"/>
  <c r="AB116"/>
  <c r="AB1180"/>
  <c r="AB1231"/>
  <c r="AB452"/>
  <c r="AB1019"/>
  <c r="AB1568"/>
  <c r="AB162"/>
  <c r="AB271"/>
  <c r="AB275"/>
  <c r="AB371"/>
  <c r="AB719"/>
  <c r="AB837"/>
  <c r="AB1003"/>
  <c r="AB1372"/>
  <c r="AB553"/>
  <c r="AB1241"/>
  <c r="AB491"/>
  <c r="AB536"/>
  <c r="AB968"/>
  <c r="AB693"/>
  <c r="AB916"/>
  <c r="AB1136"/>
  <c r="AB1160"/>
  <c r="AB1550"/>
  <c r="AB1579"/>
  <c r="AB1629"/>
  <c r="AB1502"/>
  <c r="AB1236"/>
  <c r="AB749"/>
  <c r="AB920"/>
  <c r="AB1232"/>
  <c r="AB484"/>
  <c r="AB395"/>
  <c r="AB821"/>
  <c r="AB867"/>
  <c r="AB957"/>
  <c r="AB1026"/>
  <c r="AB1106"/>
  <c r="AB1361"/>
  <c r="AB1233"/>
  <c r="AB590"/>
  <c r="AB1127"/>
  <c r="AB803"/>
  <c r="AB830"/>
  <c r="AB926"/>
  <c r="AB1319"/>
  <c r="AB1456"/>
  <c r="AB1126"/>
  <c r="AB299"/>
  <c r="AB1032"/>
  <c r="AB1211"/>
  <c r="AB1237"/>
  <c r="AB897"/>
  <c r="AB41"/>
  <c r="AB187"/>
  <c r="AB419"/>
  <c r="AB529"/>
  <c r="AB593"/>
  <c r="AB705"/>
  <c r="AB718"/>
  <c r="AB941"/>
  <c r="AB1150"/>
  <c r="AB1290"/>
  <c r="AB1432"/>
  <c r="AB1575"/>
  <c r="AB898"/>
  <c r="AB804"/>
  <c r="AB880"/>
  <c r="AB997"/>
  <c r="AB1262"/>
  <c r="AB1556"/>
  <c r="AB1646"/>
  <c r="AB1383"/>
  <c r="AB748"/>
  <c r="AB154"/>
  <c r="AB437"/>
  <c r="AB488"/>
  <c r="AB533"/>
  <c r="AB720"/>
  <c r="AB975"/>
  <c r="AB1015"/>
  <c r="AB1281"/>
  <c r="AB1423"/>
  <c r="AB1471"/>
  <c r="AB1480"/>
  <c r="AB1274"/>
  <c r="AB1428"/>
  <c r="AB125"/>
  <c r="AB523"/>
  <c r="AB635"/>
  <c r="AB890"/>
  <c r="AB988"/>
  <c r="AB1143"/>
  <c r="AB1206"/>
  <c r="AB1323"/>
  <c r="AB1349"/>
  <c r="AB1492"/>
  <c r="AB1567"/>
  <c r="AB1648"/>
  <c r="AB1009"/>
  <c r="AB186"/>
  <c r="AB528"/>
  <c r="AB767"/>
  <c r="AB826"/>
  <c r="AB904"/>
  <c r="AB946"/>
  <c r="AB1027"/>
  <c r="AB1225"/>
  <c r="AB1380"/>
  <c r="AB1599"/>
  <c r="AB1097"/>
  <c r="AB36"/>
  <c r="AB195"/>
  <c r="AB239"/>
  <c r="AB347"/>
  <c r="AB362"/>
  <c r="AB492"/>
  <c r="AB516"/>
  <c r="AB574"/>
  <c r="AB802"/>
  <c r="AB905"/>
  <c r="AB947"/>
  <c r="AB998"/>
  <c r="AB1028"/>
  <c r="AB1098"/>
  <c r="AB1201"/>
  <c r="AB1340"/>
  <c r="AB404"/>
  <c r="AB540"/>
  <c r="AB680"/>
  <c r="AB696"/>
  <c r="AB754"/>
  <c r="AB743"/>
  <c r="AB805"/>
  <c r="AB812"/>
  <c r="AB864"/>
  <c r="AB882"/>
  <c r="AB871"/>
  <c r="AB948"/>
  <c r="AB937"/>
  <c r="AB1004"/>
  <c r="AB1074"/>
  <c r="AB1238"/>
  <c r="AB1227"/>
  <c r="AB1251"/>
  <c r="AB1330"/>
  <c r="AB1356"/>
  <c r="AB1516"/>
  <c r="AB1546"/>
  <c r="AB1573"/>
  <c r="AB1649"/>
  <c r="AB647"/>
  <c r="AB670"/>
  <c r="AB744"/>
  <c r="AB918"/>
  <c r="AB907"/>
  <c r="AB1100"/>
  <c r="AB1145"/>
  <c r="AB1228"/>
  <c r="AB1346"/>
  <c r="AB1345"/>
  <c r="AB1411"/>
  <c r="AB1491"/>
  <c r="AB1590"/>
  <c r="AB1639"/>
  <c r="AB1569"/>
  <c r="AB1288"/>
  <c r="AB25"/>
  <c r="AB157"/>
  <c r="AB429"/>
  <c r="AB508"/>
  <c r="AB558"/>
  <c r="AB1090"/>
  <c r="AB1131"/>
  <c r="AB1537"/>
  <c r="AB1591"/>
  <c r="AB1606"/>
  <c r="AB942"/>
  <c r="AB1008"/>
  <c r="AB74"/>
  <c r="AB546"/>
  <c r="AB1095"/>
  <c r="AB1125"/>
  <c r="AB1348"/>
  <c r="AB1459"/>
  <c r="AB1520"/>
  <c r="AB1538"/>
  <c r="AB1585"/>
  <c r="AB1596"/>
  <c r="AB1486"/>
  <c r="AB732"/>
  <c r="AB963"/>
  <c r="AB1215"/>
  <c r="AB1234"/>
  <c r="AB1460"/>
  <c r="AB1500"/>
  <c r="AB949"/>
  <c r="AB1043"/>
  <c r="AB1079"/>
  <c r="AB1086"/>
  <c r="AB1418"/>
  <c r="AB1472"/>
  <c r="AB1570"/>
  <c r="AB1551"/>
  <c r="AB1096"/>
  <c r="AB1021"/>
  <c r="AB637"/>
  <c r="AB1505"/>
  <c r="AB1610"/>
  <c r="AB398"/>
  <c r="AB683"/>
  <c r="AB726"/>
  <c r="AB747"/>
  <c r="AB824"/>
  <c r="AB852"/>
  <c r="AB881"/>
  <c r="AB896"/>
  <c r="AB917"/>
  <c r="AB906"/>
  <c r="AB986"/>
  <c r="AB1147"/>
  <c r="AB1159"/>
  <c r="AB1208"/>
  <c r="AB1245"/>
  <c r="AB1311"/>
  <c r="AB1328"/>
  <c r="AB1379"/>
  <c r="AB1376"/>
  <c r="AB1552"/>
  <c r="AB1580"/>
  <c r="AB1601"/>
  <c r="AB1595"/>
  <c r="AB796"/>
  <c r="AB794"/>
  <c r="AB856"/>
  <c r="AB860"/>
  <c r="AB987"/>
  <c r="AB1103"/>
  <c r="AB1117"/>
  <c r="AB1110"/>
  <c r="AB1120"/>
  <c r="AB1137"/>
  <c r="AB1149"/>
  <c r="AB1192"/>
  <c r="AB1198"/>
  <c r="AB1268"/>
  <c r="AB1286"/>
  <c r="AB1293"/>
  <c r="AB1284"/>
  <c r="AB1300"/>
  <c r="AB1329"/>
  <c r="AB1347"/>
  <c r="AB1362"/>
  <c r="AB1370"/>
  <c r="AB1483"/>
  <c r="AB1508"/>
  <c r="AB1522"/>
  <c r="AB1555"/>
  <c r="AB1548"/>
  <c r="AB1592"/>
  <c r="AB1637"/>
  <c r="AB161"/>
  <c r="AB149"/>
  <c r="AB414"/>
  <c r="AB462"/>
  <c r="AB483"/>
  <c r="AB662"/>
  <c r="AB685"/>
  <c r="AB716"/>
  <c r="AB745"/>
  <c r="AB801"/>
  <c r="AB839"/>
  <c r="AB872"/>
  <c r="AB908"/>
  <c r="AB931"/>
  <c r="AB999"/>
  <c r="AB1011"/>
  <c r="AB1107"/>
  <c r="AB1138"/>
  <c r="AB1161"/>
  <c r="AB1193"/>
  <c r="AB1221"/>
  <c r="AB1254"/>
  <c r="AB1341"/>
  <c r="AB1374"/>
  <c r="AB1381"/>
  <c r="AB1431"/>
  <c r="AB1457"/>
  <c r="AB1464"/>
  <c r="AB1484"/>
  <c r="AB1523"/>
  <c r="AB1531"/>
  <c r="AB1572"/>
  <c r="AB1565"/>
  <c r="AB1582"/>
  <c r="AB1638"/>
  <c r="AB361"/>
  <c r="AB463"/>
  <c r="AB480"/>
  <c r="AB498"/>
  <c r="AB595"/>
  <c r="AB663"/>
  <c r="AB706"/>
  <c r="AB746"/>
  <c r="AB820"/>
  <c r="AB873"/>
  <c r="AB932"/>
  <c r="AB939"/>
  <c r="AB983"/>
  <c r="AB972"/>
  <c r="AB1012"/>
  <c r="AB1101"/>
  <c r="AB1122"/>
  <c r="AB1162"/>
  <c r="AB1151"/>
  <c r="AB1183"/>
  <c r="AB1222"/>
  <c r="AB1230"/>
  <c r="AB1291"/>
  <c r="AB1295"/>
  <c r="AB1325"/>
  <c r="AB1331"/>
  <c r="AB1364"/>
  <c r="AB1458"/>
  <c r="AB1468"/>
  <c r="AB1488"/>
  <c r="AB1481"/>
  <c r="AB1506"/>
  <c r="AB1650"/>
  <c r="AB1643"/>
  <c r="AB800"/>
  <c r="AB47"/>
  <c r="AB302"/>
  <c r="AB464"/>
  <c r="AB519"/>
  <c r="AB596"/>
  <c r="AB645"/>
  <c r="AB653"/>
  <c r="AB677"/>
  <c r="AB688"/>
  <c r="AB707"/>
  <c r="AB828"/>
  <c r="AB848"/>
  <c r="AB859"/>
  <c r="AB900"/>
  <c r="AB933"/>
  <c r="AB940"/>
  <c r="AB960"/>
  <c r="AB984"/>
  <c r="AB973"/>
  <c r="AB1013"/>
  <c r="AB1085"/>
  <c r="AB1102"/>
  <c r="AB1091"/>
  <c r="AB1109"/>
  <c r="AB1123"/>
  <c r="AB1152"/>
  <c r="AB1184"/>
  <c r="AB1223"/>
  <c r="AB1212"/>
  <c r="AB1252"/>
  <c r="AB1240"/>
  <c r="AB1292"/>
  <c r="AB1315"/>
  <c r="AB1390"/>
  <c r="AB1401"/>
  <c r="AB1405"/>
  <c r="AB1433"/>
  <c r="AB1448"/>
  <c r="AB1469"/>
  <c r="AB1473"/>
  <c r="AB1489"/>
  <c r="AB1507"/>
  <c r="AB1496"/>
  <c r="AB1540"/>
  <c r="AB1529"/>
  <c r="AB1533"/>
  <c r="AB1558"/>
  <c r="AB1574"/>
  <c r="AB1563"/>
  <c r="AB1594"/>
  <c r="AB1640"/>
  <c r="AB715"/>
  <c r="AB153"/>
  <c r="AB438"/>
  <c r="AB572"/>
  <c r="AB475"/>
  <c r="AB646"/>
  <c r="AB654"/>
  <c r="AB679"/>
  <c r="AB708"/>
  <c r="AB727"/>
  <c r="AB769"/>
  <c r="AB807"/>
  <c r="AB822"/>
  <c r="AB811"/>
  <c r="AB829"/>
  <c r="AB923"/>
  <c r="AB961"/>
  <c r="AB974"/>
  <c r="AB1014"/>
  <c r="AB1007"/>
  <c r="AB1033"/>
  <c r="AB1092"/>
  <c r="AB1235"/>
  <c r="AB1239"/>
  <c r="AB1253"/>
  <c r="AB1246"/>
  <c r="AB1282"/>
  <c r="AB1308"/>
  <c r="AB1316"/>
  <c r="AB1402"/>
  <c r="AB1434"/>
  <c r="AB1470"/>
  <c r="AB1490"/>
  <c r="AB1479"/>
  <c r="AB1497"/>
  <c r="AB1564"/>
  <c r="AB695"/>
  <c r="AB731"/>
  <c r="AB71"/>
  <c r="AB134"/>
  <c r="AB394"/>
  <c r="AB430"/>
  <c r="AB636"/>
  <c r="AB770"/>
  <c r="AB759"/>
  <c r="AB795"/>
  <c r="AB902"/>
  <c r="AB924"/>
  <c r="AB938"/>
  <c r="AB969"/>
  <c r="AB1034"/>
  <c r="AB1075"/>
  <c r="AB1134"/>
  <c r="AB1189"/>
  <c r="AB1195"/>
  <c r="AB1242"/>
  <c r="AB1267"/>
  <c r="AB1287"/>
  <c r="AB1317"/>
  <c r="AB1355"/>
  <c r="AB1403"/>
  <c r="AB1427"/>
  <c r="AB1450"/>
  <c r="AB1521"/>
  <c r="AB1608"/>
  <c r="AB1597"/>
  <c r="AB98"/>
  <c r="AB233"/>
  <c r="AB444"/>
  <c r="AB431"/>
  <c r="AB648"/>
  <c r="AB681"/>
  <c r="AB753"/>
  <c r="AB742"/>
  <c r="AB798"/>
  <c r="AB799"/>
  <c r="AB834"/>
  <c r="AB827"/>
  <c r="AB840"/>
  <c r="AB865"/>
  <c r="AB854"/>
  <c r="AB903"/>
  <c r="AB895"/>
  <c r="AB1000"/>
  <c r="AB1005"/>
  <c r="AB1020"/>
  <c r="AB1094"/>
  <c r="AB1115"/>
  <c r="AB1104"/>
  <c r="AB1133"/>
  <c r="AB1135"/>
  <c r="AB1196"/>
  <c r="AB1226"/>
  <c r="AB1310"/>
  <c r="AB1389"/>
  <c r="AB1382"/>
  <c r="AB1420"/>
  <c r="AB1461"/>
  <c r="AB1485"/>
  <c r="AB1532"/>
  <c r="AB1557"/>
  <c r="AB1598"/>
  <c r="AB1647"/>
  <c r="AB1641"/>
  <c r="AB1642"/>
  <c r="AB1607"/>
  <c r="AB1600"/>
  <c r="AB1605"/>
  <c r="AB1589"/>
  <c r="AB1583"/>
  <c r="AB1584"/>
  <c r="AB1566"/>
  <c r="AB1571"/>
  <c r="AB1559"/>
  <c r="AB1549"/>
  <c r="AB1530"/>
  <c r="AB1512"/>
  <c r="AB1513"/>
  <c r="AB1514"/>
  <c r="AB1515"/>
  <c r="AB1499"/>
  <c r="AB1504"/>
  <c r="AB1462"/>
  <c r="AB1463"/>
  <c r="AB1447"/>
  <c r="AB1449"/>
  <c r="AB1455"/>
  <c r="AB1424"/>
  <c r="AB1425"/>
  <c r="AB1426"/>
  <c r="AB1409"/>
  <c r="AB1410"/>
  <c r="AB1404"/>
  <c r="AB1393"/>
  <c r="AB1397"/>
  <c r="AB1394"/>
  <c r="AB1395"/>
  <c r="AB1396"/>
  <c r="AB1386"/>
  <c r="AB1387"/>
  <c r="AB1388"/>
  <c r="AB1377"/>
  <c r="AB1378"/>
  <c r="AB1371"/>
  <c r="AB1365"/>
  <c r="AB1366"/>
  <c r="AB1353"/>
  <c r="AB1354"/>
  <c r="AB1332"/>
  <c r="AB1338"/>
  <c r="AB1333"/>
  <c r="AB1324"/>
  <c r="AB1318"/>
  <c r="AB1326"/>
  <c r="AB1301"/>
  <c r="AB1302"/>
  <c r="AB1303"/>
  <c r="AB1285"/>
  <c r="AB1294"/>
  <c r="AB1283"/>
  <c r="AB1269"/>
  <c r="AB1258"/>
  <c r="AB1259"/>
  <c r="AB1260"/>
  <c r="AB1266"/>
  <c r="AB1261"/>
  <c r="AB1243"/>
  <c r="AB1250"/>
  <c r="AB1244"/>
  <c r="AB1229"/>
  <c r="AB1213"/>
  <c r="AB1214"/>
  <c r="AB1205"/>
  <c r="AB1199"/>
  <c r="AB1200"/>
  <c r="AB1185"/>
  <c r="AB1190"/>
  <c r="AB1191"/>
  <c r="AB1153"/>
  <c r="AB1154"/>
  <c r="AB1144"/>
  <c r="AB1139"/>
  <c r="AB1124"/>
  <c r="AB1129"/>
  <c r="AB1130"/>
  <c r="AB1108"/>
  <c r="AB1116"/>
  <c r="AB1114"/>
  <c r="AB1093"/>
  <c r="AB1099"/>
  <c r="AB1076"/>
  <c r="AB1077"/>
  <c r="AB1084"/>
  <c r="AB1078"/>
  <c r="AB1041"/>
  <c r="AB1042"/>
  <c r="AB1035"/>
  <c r="AB1044"/>
  <c r="AB1036"/>
  <c r="AB1029"/>
  <c r="AB1022"/>
  <c r="AB1006"/>
  <c r="AB989"/>
  <c r="AB990"/>
  <c r="AB996"/>
  <c r="AB991"/>
  <c r="AB981"/>
  <c r="AB976"/>
  <c r="AB982"/>
  <c r="AB970"/>
  <c r="AB958"/>
  <c r="AB962"/>
  <c r="AB959"/>
  <c r="AB967"/>
  <c r="AB925"/>
  <c r="AB930"/>
  <c r="AB909"/>
  <c r="AB910"/>
  <c r="AB915"/>
  <c r="AB901"/>
  <c r="AB892"/>
  <c r="AB893"/>
  <c r="AB874"/>
  <c r="AB879"/>
  <c r="AB857"/>
  <c r="AB858"/>
  <c r="AB849"/>
  <c r="AB850"/>
  <c r="AB844"/>
  <c r="AB842"/>
  <c r="AB843"/>
  <c r="AB851"/>
  <c r="AB835"/>
  <c r="AB813"/>
  <c r="AB814"/>
  <c r="AB819"/>
  <c r="AB808"/>
  <c r="AB806"/>
  <c r="AB768"/>
  <c r="AB760"/>
  <c r="AB761"/>
  <c r="AB762"/>
  <c r="AB751"/>
  <c r="AB752"/>
  <c r="AB728"/>
  <c r="AB729"/>
  <c r="AB723"/>
  <c r="AB721"/>
  <c r="AB722"/>
  <c r="AB730"/>
  <c r="AB713"/>
  <c r="AB714"/>
  <c r="AB686"/>
  <c r="AB687"/>
  <c r="AB671"/>
  <c r="AB672"/>
  <c r="AB678"/>
  <c r="AB673"/>
  <c r="AB660"/>
  <c r="AB655"/>
  <c r="AB661"/>
  <c r="AB638"/>
  <c r="AB639"/>
  <c r="AB640"/>
  <c r="AB594"/>
  <c r="AB585"/>
  <c r="AB586"/>
  <c r="AB587"/>
  <c r="AB588"/>
  <c r="AB328"/>
  <c r="AB562"/>
  <c r="AB455"/>
  <c r="AB333"/>
  <c r="AB503"/>
  <c r="AB490"/>
  <c r="AB479"/>
  <c r="AB443"/>
  <c r="AB103"/>
  <c r="AB547"/>
  <c r="AB102"/>
  <c r="AB113"/>
  <c r="AB364"/>
  <c r="AB108"/>
  <c r="AB189"/>
  <c r="AB226"/>
  <c r="AB265"/>
  <c r="AB403"/>
  <c r="AB107"/>
  <c r="AB373"/>
  <c r="AB410"/>
  <c r="AB454"/>
  <c r="AB509"/>
  <c r="AB445"/>
  <c r="AB346"/>
  <c r="AB448"/>
  <c r="AB577"/>
  <c r="AB136"/>
  <c r="AB310"/>
  <c r="AB318"/>
  <c r="AB331"/>
  <c r="AB359"/>
  <c r="AB348"/>
  <c r="AB97"/>
  <c r="AB417"/>
  <c r="AB340"/>
  <c r="AB51"/>
  <c r="AB221"/>
  <c r="AB329"/>
  <c r="AB357"/>
  <c r="AB396"/>
  <c r="AB426"/>
  <c r="AB459"/>
  <c r="AB525"/>
  <c r="AB550"/>
  <c r="AB539"/>
  <c r="AB543"/>
  <c r="AB571"/>
  <c r="AB82"/>
  <c r="AB236"/>
  <c r="AB319"/>
  <c r="AB358"/>
  <c r="AB418"/>
  <c r="AB427"/>
  <c r="AB442"/>
  <c r="AB440"/>
  <c r="AB489"/>
  <c r="AB518"/>
  <c r="AB507"/>
  <c r="AB526"/>
  <c r="AB578"/>
  <c r="AB167"/>
  <c r="AB370"/>
  <c r="AB408"/>
  <c r="AB441"/>
  <c r="AB497"/>
  <c r="AB522"/>
  <c r="AB573"/>
  <c r="AB158"/>
  <c r="AB227"/>
  <c r="AB312"/>
  <c r="AB342"/>
  <c r="AB349"/>
  <c r="AB372"/>
  <c r="AB399"/>
  <c r="AB420"/>
  <c r="AB409"/>
  <c r="AB447"/>
  <c r="AB520"/>
  <c r="AB513"/>
  <c r="AB552"/>
  <c r="AB44"/>
  <c r="AB325"/>
  <c r="AB343"/>
  <c r="AB332"/>
  <c r="AB400"/>
  <c r="AB401"/>
  <c r="AB407"/>
  <c r="AB421"/>
  <c r="AB467"/>
  <c r="AB502"/>
  <c r="AB510"/>
  <c r="AB564"/>
  <c r="AB303"/>
  <c r="AB255"/>
  <c r="AB344"/>
  <c r="AB363"/>
  <c r="AB402"/>
  <c r="AB393"/>
  <c r="AB423"/>
  <c r="AB453"/>
  <c r="AB501"/>
  <c r="AB551"/>
  <c r="AB565"/>
  <c r="AB137"/>
  <c r="AB256"/>
  <c r="AB327"/>
  <c r="AB424"/>
  <c r="AB439"/>
  <c r="AB465"/>
  <c r="AB504"/>
  <c r="AB493"/>
  <c r="AB548"/>
  <c r="AB541"/>
  <c r="AB555"/>
  <c r="AB61"/>
  <c r="AB466"/>
  <c r="AB505"/>
  <c r="AB494"/>
  <c r="AB549"/>
  <c r="AB556"/>
  <c r="AB570"/>
  <c r="AB579"/>
  <c r="AB580"/>
  <c r="AB554"/>
  <c r="AB557"/>
  <c r="AB563"/>
  <c r="AB542"/>
  <c r="AB532"/>
  <c r="AB524"/>
  <c r="AB534"/>
  <c r="AB535"/>
  <c r="AB527"/>
  <c r="AB517"/>
  <c r="AB511"/>
  <c r="AB512"/>
  <c r="AB495"/>
  <c r="AB496"/>
  <c r="AB481"/>
  <c r="AB482"/>
  <c r="AB487"/>
  <c r="AB456"/>
  <c r="AB457"/>
  <c r="AB458"/>
  <c r="AB449"/>
  <c r="AB450"/>
  <c r="AB451"/>
  <c r="AB433"/>
  <c r="AB434"/>
  <c r="AB435"/>
  <c r="AB436"/>
  <c r="AB425"/>
  <c r="AB428"/>
  <c r="AB411"/>
  <c r="AB412"/>
  <c r="AB413"/>
  <c r="AB405"/>
  <c r="AB406"/>
  <c r="AB397"/>
  <c r="AB374"/>
  <c r="AB365"/>
  <c r="AB366"/>
  <c r="AB350"/>
  <c r="AB356"/>
  <c r="AB351"/>
  <c r="AB334"/>
  <c r="AB341"/>
  <c r="AB335"/>
  <c r="AB336"/>
  <c r="AB326"/>
  <c r="AB320"/>
  <c r="AB321"/>
  <c r="AB254"/>
  <c r="AB267"/>
  <c r="AB75"/>
  <c r="AB50"/>
  <c r="AB127"/>
  <c r="AB100"/>
  <c r="AB80"/>
  <c r="AB126"/>
  <c r="AB180"/>
  <c r="AB257"/>
  <c r="AB281"/>
  <c r="AB270"/>
  <c r="AB46"/>
  <c r="AB78"/>
  <c r="AB67"/>
  <c r="AB92"/>
  <c r="AB81"/>
  <c r="AB101"/>
  <c r="AB138"/>
  <c r="AB220"/>
  <c r="AB250"/>
  <c r="AB282"/>
  <c r="AB93"/>
  <c r="AB86"/>
  <c r="AB95"/>
  <c r="AB164"/>
  <c r="AB194"/>
  <c r="AB251"/>
  <c r="AB240"/>
  <c r="AB241"/>
  <c r="AB272"/>
  <c r="AB48"/>
  <c r="AB37"/>
  <c r="AB69"/>
  <c r="AB83"/>
  <c r="AB150"/>
  <c r="AB176"/>
  <c r="AB165"/>
  <c r="AB222"/>
  <c r="AB252"/>
  <c r="AB263"/>
  <c r="AB301"/>
  <c r="AB38"/>
  <c r="AB60"/>
  <c r="AB70"/>
  <c r="AB84"/>
  <c r="AB104"/>
  <c r="AB163"/>
  <c r="AB177"/>
  <c r="AB166"/>
  <c r="AB207"/>
  <c r="AB196"/>
  <c r="AB200"/>
  <c r="AB212"/>
  <c r="AB235"/>
  <c r="AB224"/>
  <c r="AB242"/>
  <c r="AB313"/>
  <c r="AB76"/>
  <c r="AB110"/>
  <c r="AB170"/>
  <c r="AB184"/>
  <c r="AB185"/>
  <c r="AB197"/>
  <c r="AB225"/>
  <c r="AB314"/>
  <c r="AB307"/>
  <c r="AB89"/>
  <c r="AB109"/>
  <c r="AB111"/>
  <c r="AB156"/>
  <c r="AB168"/>
  <c r="AB188"/>
  <c r="AB198"/>
  <c r="AB237"/>
  <c r="AB230"/>
  <c r="AB244"/>
  <c r="AB266"/>
  <c r="AB304"/>
  <c r="AB105"/>
  <c r="AB106"/>
  <c r="AB96"/>
  <c r="AB155"/>
  <c r="AB199"/>
  <c r="AB211"/>
  <c r="AB280"/>
  <c r="AB269"/>
  <c r="AB305"/>
  <c r="AB311"/>
  <c r="AB306"/>
  <c r="AB279"/>
  <c r="AB273"/>
  <c r="AB274"/>
  <c r="AB258"/>
  <c r="AB264"/>
  <c r="AB259"/>
  <c r="AB249"/>
  <c r="AB243"/>
  <c r="AB234"/>
  <c r="AB228"/>
  <c r="AB229"/>
  <c r="AB219"/>
  <c r="AB213"/>
  <c r="AB214"/>
  <c r="AB204"/>
  <c r="AB205"/>
  <c r="AB206"/>
  <c r="AB193"/>
  <c r="AB191"/>
  <c r="AB181"/>
  <c r="AB182"/>
  <c r="AB183"/>
  <c r="AB192"/>
  <c r="AB174"/>
  <c r="AB169"/>
  <c r="AB175"/>
  <c r="AB159"/>
  <c r="AB160"/>
  <c r="AB151"/>
  <c r="AB152"/>
  <c r="AB128"/>
  <c r="AB129"/>
  <c r="AB135"/>
  <c r="AB130"/>
  <c r="AB121"/>
  <c r="AB122"/>
  <c r="AB123"/>
  <c r="AB114"/>
  <c r="AB120"/>
  <c r="AB115"/>
  <c r="AB90"/>
  <c r="AB85"/>
  <c r="AB91"/>
  <c r="AB77"/>
  <c r="AB68"/>
  <c r="AB59"/>
  <c r="AB55"/>
  <c r="AB53"/>
  <c r="AB56"/>
  <c r="AB62"/>
  <c r="AB63"/>
  <c r="AB52"/>
  <c r="AB54"/>
  <c r="AB45"/>
  <c r="AB39"/>
  <c r="AB40"/>
  <c r="AB32"/>
  <c r="AB34"/>
  <c r="AB26"/>
  <c r="AB21"/>
  <c r="AB24"/>
  <c r="AB20"/>
  <c r="AC599" s="1"/>
  <c r="AB31"/>
  <c r="AB33"/>
  <c r="AB28"/>
  <c r="AB29"/>
  <c r="AB27"/>
  <c r="AB30"/>
  <c r="AB22"/>
  <c r="AB23"/>
  <c r="AA9" i="9"/>
  <c r="AA17"/>
  <c r="AA8"/>
  <c r="AA16"/>
  <c r="AA13"/>
  <c r="AA7"/>
  <c r="AA15"/>
  <c r="AA6"/>
  <c r="AA14"/>
  <c r="AA5"/>
  <c r="AA4"/>
  <c r="AA12"/>
  <c r="AA11"/>
  <c r="AA10"/>
  <c r="AA103"/>
  <c r="AA104"/>
  <c r="AA109"/>
  <c r="AA102"/>
  <c r="AA50"/>
  <c r="AB50" s="1"/>
  <c r="AB37"/>
  <c r="AA38"/>
  <c r="AB38" s="1"/>
  <c r="AA39"/>
  <c r="AB39" s="1"/>
  <c r="AA107"/>
  <c r="AA74"/>
  <c r="AB74" s="1"/>
  <c r="AA72"/>
  <c r="AB72" s="1"/>
  <c r="AA40"/>
  <c r="AB40" s="1"/>
  <c r="AA43"/>
  <c r="AB43" s="1"/>
  <c r="AA49"/>
  <c r="AB49" s="1"/>
  <c r="AA41"/>
  <c r="AB41" s="1"/>
  <c r="AA42"/>
  <c r="AB42" s="1"/>
  <c r="AA115"/>
  <c r="AA114"/>
  <c r="AA113"/>
  <c r="AA106"/>
  <c r="AA105"/>
  <c r="AA108"/>
  <c r="AA81"/>
  <c r="AA79"/>
  <c r="AA47"/>
  <c r="AB47" s="1"/>
  <c r="AA48"/>
  <c r="AB48" s="1"/>
  <c r="AA110"/>
  <c r="AA112"/>
  <c r="AA116"/>
  <c r="AA111"/>
  <c r="AA77"/>
  <c r="AA83"/>
  <c r="AA73"/>
  <c r="AB73" s="1"/>
  <c r="AA44"/>
  <c r="AB44" s="1"/>
  <c r="AA46"/>
  <c r="AB46" s="1"/>
  <c r="AA45"/>
  <c r="AB45" s="1"/>
  <c r="AA3"/>
  <c r="AC1068" i="10" l="1"/>
  <c r="AC1070"/>
  <c r="AC1072"/>
  <c r="AC1059"/>
  <c r="AC1069"/>
  <c r="AC1071"/>
  <c r="AC1064"/>
  <c r="AC1060"/>
  <c r="AC1065"/>
  <c r="AC1061"/>
  <c r="AC1066"/>
  <c r="AC1062"/>
  <c r="AC1063"/>
  <c r="AC1067"/>
  <c r="AC787"/>
  <c r="AC781"/>
  <c r="AC789"/>
  <c r="AC780"/>
  <c r="AC782"/>
  <c r="AC786"/>
  <c r="AC791"/>
  <c r="AC790"/>
  <c r="AC788"/>
  <c r="AC784"/>
  <c r="AC778"/>
  <c r="AC785"/>
  <c r="AC779"/>
  <c r="AC783"/>
  <c r="AC621"/>
  <c r="AC626"/>
  <c r="AC614"/>
  <c r="AC607"/>
  <c r="AC604"/>
  <c r="AC620"/>
  <c r="AC602"/>
  <c r="AC622"/>
  <c r="AC1106"/>
  <c r="AC619"/>
  <c r="AC611"/>
  <c r="AC610"/>
  <c r="AC608"/>
  <c r="AC616"/>
  <c r="AC624"/>
  <c r="AC603"/>
  <c r="AC601"/>
  <c r="AC605"/>
  <c r="AC615"/>
  <c r="AC613"/>
  <c r="AC600"/>
  <c r="AC609"/>
  <c r="AC625"/>
  <c r="AC623"/>
  <c r="AC617"/>
  <c r="AC618"/>
  <c r="AC598"/>
  <c r="AC606"/>
  <c r="AC1411"/>
  <c r="AC1079"/>
  <c r="AC594"/>
  <c r="AC687"/>
  <c r="AC729"/>
  <c r="AC835"/>
  <c r="AC857"/>
  <c r="AC909"/>
  <c r="AC982"/>
  <c r="AC1022"/>
  <c r="AC1042"/>
  <c r="AC1114"/>
  <c r="AC1310"/>
  <c r="AC847"/>
  <c r="AC1267"/>
  <c r="AC812"/>
  <c r="AC1282"/>
  <c r="AC829"/>
  <c r="AC1123"/>
  <c r="AC848"/>
  <c r="AC1385"/>
  <c r="AC1211"/>
  <c r="AC1638"/>
  <c r="AC1341"/>
  <c r="AC1083"/>
  <c r="AC1511"/>
  <c r="AC1198"/>
  <c r="AC1570"/>
  <c r="AC1596"/>
  <c r="AC1547"/>
  <c r="AC593"/>
  <c r="AC926"/>
  <c r="AC589"/>
  <c r="AC585"/>
  <c r="AC671"/>
  <c r="AC723"/>
  <c r="AC768"/>
  <c r="AC813"/>
  <c r="AC858"/>
  <c r="AC910"/>
  <c r="AC970"/>
  <c r="AC1006"/>
  <c r="AC1035"/>
  <c r="AC1093"/>
  <c r="AC1144"/>
  <c r="AC1205"/>
  <c r="AC1266"/>
  <c r="AC1303"/>
  <c r="AC1332"/>
  <c r="AC1388"/>
  <c r="AC1404"/>
  <c r="AC1447"/>
  <c r="AC1512"/>
  <c r="AC1589"/>
  <c r="AC1460"/>
  <c r="AC1039"/>
  <c r="AC878"/>
  <c r="AC708"/>
  <c r="AC1473"/>
  <c r="AC1315"/>
  <c r="AC1023"/>
  <c r="AC653"/>
  <c r="AC1643"/>
  <c r="AC1487"/>
  <c r="AC1351"/>
  <c r="AC872"/>
  <c r="AC1541"/>
  <c r="AC1224"/>
  <c r="AC1304"/>
  <c r="AC664"/>
  <c r="AC1645"/>
  <c r="AC978"/>
  <c r="AC992"/>
  <c r="AC899"/>
  <c r="AC965"/>
  <c r="AC1382"/>
  <c r="AC1480"/>
  <c r="AC1081"/>
  <c r="AC891"/>
  <c r="AC669"/>
  <c r="AC1564"/>
  <c r="AC1312"/>
  <c r="AC1390"/>
  <c r="AC1291"/>
  <c r="AC1101"/>
  <c r="AC746"/>
  <c r="AC1373"/>
  <c r="AC1140"/>
  <c r="AC866"/>
  <c r="AC674"/>
  <c r="AC898"/>
  <c r="AC1227"/>
  <c r="AC1037"/>
  <c r="AC1407"/>
  <c r="AC587"/>
  <c r="AC655"/>
  <c r="AC678"/>
  <c r="AC722"/>
  <c r="AC761"/>
  <c r="AC819"/>
  <c r="AC850"/>
  <c r="AC901"/>
  <c r="AC962"/>
  <c r="AC990"/>
  <c r="AC1036"/>
  <c r="AC1076"/>
  <c r="AC1124"/>
  <c r="AC1200"/>
  <c r="AC1243"/>
  <c r="AC1294"/>
  <c r="AC1333"/>
  <c r="AC1378"/>
  <c r="AC1397"/>
  <c r="AC1455"/>
  <c r="AC1514"/>
  <c r="AC1584"/>
  <c r="AC1647"/>
  <c r="AC1420"/>
  <c r="AC1133"/>
  <c r="AC1145"/>
  <c r="AC924"/>
  <c r="AC712"/>
  <c r="AC1127"/>
  <c r="AC755"/>
  <c r="AC1223"/>
  <c r="AC1122"/>
  <c r="AC1538"/>
  <c r="AC1161"/>
  <c r="AC1120"/>
  <c r="AC863"/>
  <c r="AC1372"/>
  <c r="AC881"/>
  <c r="AC963"/>
  <c r="AC690"/>
  <c r="AC1368"/>
  <c r="AC1202"/>
  <c r="AC1472"/>
  <c r="AC1135"/>
  <c r="AC799"/>
  <c r="AC1608"/>
  <c r="AC1344"/>
  <c r="AC974"/>
  <c r="AC1567"/>
  <c r="AC940"/>
  <c r="AC677"/>
  <c r="AC1481"/>
  <c r="AC1408"/>
  <c r="AC1157"/>
  <c r="AC766"/>
  <c r="AC1370"/>
  <c r="AC918"/>
  <c r="AC796"/>
  <c r="AC1163"/>
  <c r="AC1019"/>
  <c r="AC637"/>
  <c r="AC642"/>
  <c r="AC964"/>
  <c r="AC1000"/>
  <c r="AC1606"/>
  <c r="AC1502"/>
  <c r="AC1234"/>
  <c r="AC960"/>
  <c r="AC932"/>
  <c r="AC1431"/>
  <c r="AC1284"/>
  <c r="AC1160"/>
  <c r="AC676"/>
  <c r="AC754"/>
  <c r="AC1383"/>
  <c r="AC907"/>
  <c r="AC1098"/>
  <c r="AC749"/>
  <c r="AC1520"/>
  <c r="AC1237"/>
  <c r="AC1603"/>
  <c r="AC1392"/>
  <c r="AC1004"/>
  <c r="AC797"/>
  <c r="AC1007"/>
  <c r="AC707"/>
  <c r="AC1495"/>
  <c r="AC1352"/>
  <c r="AC939"/>
  <c r="AC1015"/>
  <c r="AC988"/>
  <c r="AC1536"/>
  <c r="AC748"/>
  <c r="AC1112"/>
  <c r="AC980"/>
  <c r="AC1197"/>
  <c r="AC1532"/>
  <c r="AC1020"/>
  <c r="AC693"/>
  <c r="AC1242"/>
  <c r="AC1529"/>
  <c r="AC1445"/>
  <c r="AC1109"/>
  <c r="AC828"/>
  <c r="AC1562"/>
  <c r="AC1582"/>
  <c r="AC1323"/>
  <c r="AC1264"/>
  <c r="AC936"/>
  <c r="AC764"/>
  <c r="AC763"/>
  <c r="AC1111"/>
  <c r="AC1096"/>
  <c r="AC586"/>
  <c r="AC660"/>
  <c r="AC672"/>
  <c r="AC721"/>
  <c r="AC760"/>
  <c r="AC814"/>
  <c r="AC849"/>
  <c r="AC915"/>
  <c r="AC958"/>
  <c r="AC989"/>
  <c r="AC1044"/>
  <c r="AC1099"/>
  <c r="AC1139"/>
  <c r="AC1199"/>
  <c r="AC1261"/>
  <c r="AC1285"/>
  <c r="AC1338"/>
  <c r="AC1377"/>
  <c r="AC1393"/>
  <c r="AC1449"/>
  <c r="AC1513"/>
  <c r="AC1583"/>
  <c r="AC912"/>
  <c r="AC1518"/>
  <c r="AC1416"/>
  <c r="AC1226"/>
  <c r="AC1146"/>
  <c r="AC1005"/>
  <c r="AC865"/>
  <c r="AC798"/>
  <c r="AC681"/>
  <c r="AC1597"/>
  <c r="AC1491"/>
  <c r="AC1403"/>
  <c r="AC1265"/>
  <c r="AC1128"/>
  <c r="AC1030"/>
  <c r="AC919"/>
  <c r="AC795"/>
  <c r="AC692"/>
  <c r="AC1497"/>
  <c r="AC1308"/>
  <c r="AC1092"/>
  <c r="AC1014"/>
  <c r="AC853"/>
  <c r="AC727"/>
  <c r="AC1593"/>
  <c r="AC1540"/>
  <c r="AC1469"/>
  <c r="AC1357"/>
  <c r="AC1212"/>
  <c r="AC1118"/>
  <c r="AC943"/>
  <c r="AC831"/>
  <c r="AC688"/>
  <c r="AC652"/>
  <c r="AC1650"/>
  <c r="AC1506"/>
  <c r="AC1364"/>
  <c r="AC1230"/>
  <c r="AC1090"/>
  <c r="AC921"/>
  <c r="AC706"/>
  <c r="AC1649"/>
  <c r="AC1523"/>
  <c r="AC1412"/>
  <c r="AC1348"/>
  <c r="AC1150"/>
  <c r="AC1648"/>
  <c r="AC1537"/>
  <c r="AC1362"/>
  <c r="AC1300"/>
  <c r="AC1220"/>
  <c r="AC1137"/>
  <c r="AC1010"/>
  <c r="AC882"/>
  <c r="AC1552"/>
  <c r="AC1379"/>
  <c r="AC1311"/>
  <c r="AC1159"/>
  <c r="AC997"/>
  <c r="AC855"/>
  <c r="AC747"/>
  <c r="AC1232"/>
  <c r="AC995"/>
  <c r="AC1486"/>
  <c r="AC1008"/>
  <c r="AC590"/>
  <c r="AC1142"/>
  <c r="AC1456"/>
  <c r="AC911"/>
  <c r="AC1414"/>
  <c r="AC675"/>
  <c r="AC1143"/>
  <c r="AC1097"/>
  <c r="AC1021"/>
  <c r="AC1451"/>
  <c r="AC705"/>
  <c r="AC588"/>
  <c r="AC661"/>
  <c r="AC673"/>
  <c r="AC730"/>
  <c r="AC762"/>
  <c r="AC808"/>
  <c r="AC844"/>
  <c r="AC892"/>
  <c r="AC959"/>
  <c r="AC996"/>
  <c r="AC1077"/>
  <c r="AC1129"/>
  <c r="AC1185"/>
  <c r="AC1250"/>
  <c r="AC1283"/>
  <c r="AC1324"/>
  <c r="AC1371"/>
  <c r="AC1394"/>
  <c r="AC1424"/>
  <c r="AC1515"/>
  <c r="AC1566"/>
  <c r="AC1641"/>
  <c r="AC1550"/>
  <c r="AC1454"/>
  <c r="AC1299"/>
  <c r="AC1158"/>
  <c r="AC880"/>
  <c r="AC815"/>
  <c r="AC697"/>
  <c r="AC591"/>
  <c r="AC913"/>
  <c r="AC1498"/>
  <c r="AC1415"/>
  <c r="AC1287"/>
  <c r="AC1045"/>
  <c r="AC945"/>
  <c r="AC833"/>
  <c r="AC732"/>
  <c r="AC647"/>
  <c r="AC1588"/>
  <c r="AC1316"/>
  <c r="AC1148"/>
  <c r="AC1018"/>
  <c r="AC914"/>
  <c r="AC769"/>
  <c r="AC1533"/>
  <c r="AC1489"/>
  <c r="AC1401"/>
  <c r="AC1252"/>
  <c r="AC1126"/>
  <c r="AC1038"/>
  <c r="AC984"/>
  <c r="AC859"/>
  <c r="AC711"/>
  <c r="AC596"/>
  <c r="AC1429"/>
  <c r="AC1510"/>
  <c r="AC1400"/>
  <c r="AC1295"/>
  <c r="AC1162"/>
  <c r="AC966"/>
  <c r="AC805"/>
  <c r="AC595"/>
  <c r="AC1399"/>
  <c r="AC1531"/>
  <c r="AC1435"/>
  <c r="AC1374"/>
  <c r="AC1193"/>
  <c r="AC1100"/>
  <c r="AC908"/>
  <c r="AC801"/>
  <c r="AC696"/>
  <c r="AC1646"/>
  <c r="AC1555"/>
  <c r="AC1380"/>
  <c r="AC1327"/>
  <c r="AC1249"/>
  <c r="AC1086"/>
  <c r="AC934"/>
  <c r="AC818"/>
  <c r="AC1188"/>
  <c r="AC1591"/>
  <c r="AC1417"/>
  <c r="AC1322"/>
  <c r="AC1208"/>
  <c r="AC1009"/>
  <c r="AC896"/>
  <c r="AC804"/>
  <c r="AC694"/>
  <c r="AC710"/>
  <c r="AC894"/>
  <c r="AC985"/>
  <c r="AC928"/>
  <c r="AC1639"/>
  <c r="AC1113"/>
  <c r="AC1263"/>
  <c r="AC1251"/>
  <c r="AC689"/>
  <c r="AC1201"/>
  <c r="AC720"/>
  <c r="AC1136"/>
  <c r="AC861"/>
  <c r="AC1551"/>
  <c r="AC1026"/>
  <c r="AC638"/>
  <c r="AC713"/>
  <c r="AC751"/>
  <c r="AC806"/>
  <c r="AC842"/>
  <c r="AC893"/>
  <c r="AC967"/>
  <c r="AC991"/>
  <c r="AC1084"/>
  <c r="AC1130"/>
  <c r="AC1190"/>
  <c r="AC1244"/>
  <c r="AC1269"/>
  <c r="AC1318"/>
  <c r="AC1365"/>
  <c r="AC1395"/>
  <c r="AC1425"/>
  <c r="AC1499"/>
  <c r="AC1571"/>
  <c r="AC1642"/>
  <c r="AC1557"/>
  <c r="AC1461"/>
  <c r="AC1342"/>
  <c r="AC1194"/>
  <c r="AC1082"/>
  <c r="AC903"/>
  <c r="AC834"/>
  <c r="AC717"/>
  <c r="AC648"/>
  <c r="AC1519"/>
  <c r="AC1427"/>
  <c r="AC1309"/>
  <c r="AC1189"/>
  <c r="AC1034"/>
  <c r="AC949"/>
  <c r="AC864"/>
  <c r="AC770"/>
  <c r="AC636"/>
  <c r="AC1586"/>
  <c r="AC1402"/>
  <c r="AC1235"/>
  <c r="AC923"/>
  <c r="AC758"/>
  <c r="AC646"/>
  <c r="AC1640"/>
  <c r="AC1535"/>
  <c r="AC1493"/>
  <c r="AC1405"/>
  <c r="AC1241"/>
  <c r="AC1152"/>
  <c r="AC1085"/>
  <c r="AC973"/>
  <c r="AC876"/>
  <c r="AC750"/>
  <c r="AC583"/>
  <c r="AC1335"/>
  <c r="AC1539"/>
  <c r="AC1432"/>
  <c r="AC1325"/>
  <c r="AC1151"/>
  <c r="AC983"/>
  <c r="AC803"/>
  <c r="AC584"/>
  <c r="AC1556"/>
  <c r="AC1457"/>
  <c r="AC1367"/>
  <c r="AC1221"/>
  <c r="AC1107"/>
  <c r="AC931"/>
  <c r="AC802"/>
  <c r="AC685"/>
  <c r="AC1305"/>
  <c r="AC1548"/>
  <c r="AC1418"/>
  <c r="AC1340"/>
  <c r="AC1268"/>
  <c r="AC1156"/>
  <c r="AC1103"/>
  <c r="AC948"/>
  <c r="AC825"/>
  <c r="AC684"/>
  <c r="AC1580"/>
  <c r="AC1413"/>
  <c r="AC1339"/>
  <c r="AC1219"/>
  <c r="AC1027"/>
  <c r="AC917"/>
  <c r="AC823"/>
  <c r="AC1024"/>
  <c r="AC1209"/>
  <c r="AC658"/>
  <c r="AC1121"/>
  <c r="AC1505"/>
  <c r="AC657"/>
  <c r="AC1644"/>
  <c r="AC1216"/>
  <c r="AC846"/>
  <c r="AC1330"/>
  <c r="AC743"/>
  <c r="AC1319"/>
  <c r="AC841"/>
  <c r="AC1182"/>
  <c r="AC659"/>
  <c r="AC1428"/>
  <c r="AC1032"/>
  <c r="AC639"/>
  <c r="AC714"/>
  <c r="AC752"/>
  <c r="AC843"/>
  <c r="AC874"/>
  <c r="AC925"/>
  <c r="AC981"/>
  <c r="AC1078"/>
  <c r="AC1108"/>
  <c r="AC1191"/>
  <c r="AC1229"/>
  <c r="AC1258"/>
  <c r="AC1326"/>
  <c r="AC1366"/>
  <c r="AC1396"/>
  <c r="AC1426"/>
  <c r="AC1504"/>
  <c r="AC1559"/>
  <c r="AC1607"/>
  <c r="AC1590"/>
  <c r="AC1466"/>
  <c r="AC1356"/>
  <c r="AC1207"/>
  <c r="AC1094"/>
  <c r="AC895"/>
  <c r="AC838"/>
  <c r="AC753"/>
  <c r="AC1017"/>
  <c r="AC1521"/>
  <c r="AC1450"/>
  <c r="AC1317"/>
  <c r="AC1206"/>
  <c r="AC1087"/>
  <c r="AC938"/>
  <c r="AC868"/>
  <c r="AC759"/>
  <c r="AC695"/>
  <c r="AC1434"/>
  <c r="AC1239"/>
  <c r="AC944"/>
  <c r="AC807"/>
  <c r="AC654"/>
  <c r="AC1336"/>
  <c r="AC1558"/>
  <c r="AC1507"/>
  <c r="AC1433"/>
  <c r="AC1184"/>
  <c r="AC1102"/>
  <c r="AC977"/>
  <c r="AC900"/>
  <c r="AC645"/>
  <c r="AC1587"/>
  <c r="AC1528"/>
  <c r="AC1458"/>
  <c r="AC1314"/>
  <c r="AC1155"/>
  <c r="AC972"/>
  <c r="AC820"/>
  <c r="AC663"/>
  <c r="AC592"/>
  <c r="AC1560"/>
  <c r="AC1446"/>
  <c r="AC1381"/>
  <c r="AC1218"/>
  <c r="AC1132"/>
  <c r="AC927"/>
  <c r="AC837"/>
  <c r="AC716"/>
  <c r="AC1141"/>
  <c r="AC1554"/>
  <c r="AC1483"/>
  <c r="AC1329"/>
  <c r="AC1257"/>
  <c r="AC1192"/>
  <c r="AC1117"/>
  <c r="AC941"/>
  <c r="AC867"/>
  <c r="AC724"/>
  <c r="AC1599"/>
  <c r="AC1465"/>
  <c r="AC1238"/>
  <c r="AC1043"/>
  <c r="AC906"/>
  <c r="AC691"/>
  <c r="AC1215"/>
  <c r="AC1248"/>
  <c r="AC1307"/>
  <c r="AC1289"/>
  <c r="AC1569"/>
  <c r="AC1228"/>
  <c r="AC1334"/>
  <c r="AC871"/>
  <c r="AC1423"/>
  <c r="AC870"/>
  <c r="AC1575"/>
  <c r="AC767"/>
  <c r="AC979"/>
  <c r="AC44"/>
  <c r="AC993"/>
  <c r="AC1453"/>
  <c r="AC1321"/>
  <c r="AC994"/>
  <c r="AC640"/>
  <c r="AC686"/>
  <c r="AC728"/>
  <c r="AC851"/>
  <c r="AC879"/>
  <c r="AC930"/>
  <c r="AC976"/>
  <c r="AC1029"/>
  <c r="AC1041"/>
  <c r="AC1116"/>
  <c r="AC1153"/>
  <c r="AC1213"/>
  <c r="AC1259"/>
  <c r="AC1301"/>
  <c r="AC1353"/>
  <c r="AC1386"/>
  <c r="AC1409"/>
  <c r="AC1462"/>
  <c r="AC1549"/>
  <c r="AC1600"/>
  <c r="AC1598"/>
  <c r="AC1492"/>
  <c r="AC1349"/>
  <c r="AC1196"/>
  <c r="AC1115"/>
  <c r="AC916"/>
  <c r="AC827"/>
  <c r="AC742"/>
  <c r="AC836"/>
  <c r="AC1517"/>
  <c r="AC1452"/>
  <c r="AC1337"/>
  <c r="AC1080"/>
  <c r="AC969"/>
  <c r="AC883"/>
  <c r="AC757"/>
  <c r="AC731"/>
  <c r="AC1470"/>
  <c r="AC1253"/>
  <c r="AC1040"/>
  <c r="AC961"/>
  <c r="AC822"/>
  <c r="AC1025"/>
  <c r="AC1574"/>
  <c r="AC1496"/>
  <c r="AC1422"/>
  <c r="AC1256"/>
  <c r="AC1186"/>
  <c r="AC1091"/>
  <c r="AC1013"/>
  <c r="AC904"/>
  <c r="AC810"/>
  <c r="AC649"/>
  <c r="AC800"/>
  <c r="AC1534"/>
  <c r="AC1468"/>
  <c r="AC1320"/>
  <c r="AC1183"/>
  <c r="AC1012"/>
  <c r="AC816"/>
  <c r="AC656"/>
  <c r="AC704"/>
  <c r="AC1572"/>
  <c r="AC1464"/>
  <c r="AC1384"/>
  <c r="AC1254"/>
  <c r="AC1125"/>
  <c r="AC999"/>
  <c r="AC826"/>
  <c r="AC709"/>
  <c r="AC662"/>
  <c r="AC877"/>
  <c r="AC1592"/>
  <c r="AC1508"/>
  <c r="AC1347"/>
  <c r="AC1286"/>
  <c r="AC1181"/>
  <c r="AC1110"/>
  <c r="AC998"/>
  <c r="AC856"/>
  <c r="AC744"/>
  <c r="AC1601"/>
  <c r="AC1482"/>
  <c r="AC1346"/>
  <c r="AC1231"/>
  <c r="AC1105"/>
  <c r="AC929"/>
  <c r="AC852"/>
  <c r="AC719"/>
  <c r="AC1363"/>
  <c r="AC1430"/>
  <c r="AC1247"/>
  <c r="AC832"/>
  <c r="AC1288"/>
  <c r="AC1290"/>
  <c r="AC725"/>
  <c r="AC1516"/>
  <c r="AC875"/>
  <c r="AC1369"/>
  <c r="AC1003"/>
  <c r="AC1651"/>
  <c r="AC821"/>
  <c r="AC1467"/>
  <c r="AC1262"/>
  <c r="AC1154"/>
  <c r="AC1214"/>
  <c r="AC1260"/>
  <c r="AC1302"/>
  <c r="AC1354"/>
  <c r="AC1387"/>
  <c r="AC1410"/>
  <c r="AC1463"/>
  <c r="AC1530"/>
  <c r="AC1605"/>
  <c r="AC897"/>
  <c r="AC1485"/>
  <c r="AC1389"/>
  <c r="AC1217"/>
  <c r="AC946"/>
  <c r="AC840"/>
  <c r="AC1568"/>
  <c r="AC1471"/>
  <c r="AC1355"/>
  <c r="AC1236"/>
  <c r="AC1075"/>
  <c r="AC975"/>
  <c r="AC902"/>
  <c r="AC680"/>
  <c r="AC1490"/>
  <c r="AC1246"/>
  <c r="AC1033"/>
  <c r="AC968"/>
  <c r="AC811"/>
  <c r="AC679"/>
  <c r="AC715"/>
  <c r="AC1563"/>
  <c r="AC1500"/>
  <c r="AC1448"/>
  <c r="AC1292"/>
  <c r="AC1204"/>
  <c r="AC1095"/>
  <c r="AC1002"/>
  <c r="AC933"/>
  <c r="AC817"/>
  <c r="AC682"/>
  <c r="AC644"/>
  <c r="AC1573"/>
  <c r="AC1488"/>
  <c r="AC1331"/>
  <c r="AC1222"/>
  <c r="AC1088"/>
  <c r="AC873"/>
  <c r="AC1565"/>
  <c r="AC1484"/>
  <c r="AC1419"/>
  <c r="AC1306"/>
  <c r="AC1138"/>
  <c r="AC1011"/>
  <c r="AC830"/>
  <c r="AC745"/>
  <c r="AC651"/>
  <c r="AC643"/>
  <c r="AC1581"/>
  <c r="AC1522"/>
  <c r="AC1350"/>
  <c r="AC1293"/>
  <c r="AC1187"/>
  <c r="AC1131"/>
  <c r="AC987"/>
  <c r="AC860"/>
  <c r="AC765"/>
  <c r="AC1595"/>
  <c r="AC1503"/>
  <c r="AC1345"/>
  <c r="AC1245"/>
  <c r="AC1147"/>
  <c r="AC947"/>
  <c r="AC845"/>
  <c r="AC726"/>
  <c r="AC641"/>
  <c r="AC1501"/>
  <c r="AC957"/>
  <c r="AC1585"/>
  <c r="AC942"/>
  <c r="AC862"/>
  <c r="AC1203"/>
  <c r="AC1375"/>
  <c r="AC670"/>
  <c r="AC1604"/>
  <c r="AC937"/>
  <c r="AC1553"/>
  <c r="AC1028"/>
  <c r="AC1602"/>
  <c r="AC922"/>
  <c r="AC1233"/>
  <c r="AC1398"/>
  <c r="AC341"/>
  <c r="AC397"/>
  <c r="AC436"/>
  <c r="AC457"/>
  <c r="AC511"/>
  <c r="AC563"/>
  <c r="AC498"/>
  <c r="AC317"/>
  <c r="AC523"/>
  <c r="AC327"/>
  <c r="AC501"/>
  <c r="AC402"/>
  <c r="AC553"/>
  <c r="AC467"/>
  <c r="AC373"/>
  <c r="AC420"/>
  <c r="AC568"/>
  <c r="AC497"/>
  <c r="AC370"/>
  <c r="AC478"/>
  <c r="AC355"/>
  <c r="AC543"/>
  <c r="AC396"/>
  <c r="AC339"/>
  <c r="AC500"/>
  <c r="AC576"/>
  <c r="AC398"/>
  <c r="AC362"/>
  <c r="AC488"/>
  <c r="AC335"/>
  <c r="AC374"/>
  <c r="AC425"/>
  <c r="AC458"/>
  <c r="AC512"/>
  <c r="AC542"/>
  <c r="AC549"/>
  <c r="AC360"/>
  <c r="AC548"/>
  <c r="AC424"/>
  <c r="AC547"/>
  <c r="AC484"/>
  <c r="AC400"/>
  <c r="AC409"/>
  <c r="AC519"/>
  <c r="AC419"/>
  <c r="AC518"/>
  <c r="AC395"/>
  <c r="AC571"/>
  <c r="AC394"/>
  <c r="AC544"/>
  <c r="AC461"/>
  <c r="AC318"/>
  <c r="AC448"/>
  <c r="AC410"/>
  <c r="AC533"/>
  <c r="AC336"/>
  <c r="AC365"/>
  <c r="AC428"/>
  <c r="AC449"/>
  <c r="AC495"/>
  <c r="AC532"/>
  <c r="AC538"/>
  <c r="AC429"/>
  <c r="AC541"/>
  <c r="AC439"/>
  <c r="AC551"/>
  <c r="AC414"/>
  <c r="AC502"/>
  <c r="AC401"/>
  <c r="AC432"/>
  <c r="AC508"/>
  <c r="AC345"/>
  <c r="AC418"/>
  <c r="AC338"/>
  <c r="AC426"/>
  <c r="AC521"/>
  <c r="AC352"/>
  <c r="AC558"/>
  <c r="AC455"/>
  <c r="AC479"/>
  <c r="AC415"/>
  <c r="AC326"/>
  <c r="AC366"/>
  <c r="AC411"/>
  <c r="AC450"/>
  <c r="AC496"/>
  <c r="AC524"/>
  <c r="AC556"/>
  <c r="AC444"/>
  <c r="AC555"/>
  <c r="AC465"/>
  <c r="AC565"/>
  <c r="AC506"/>
  <c r="AC407"/>
  <c r="AC447"/>
  <c r="AC443"/>
  <c r="AC359"/>
  <c r="AC516"/>
  <c r="AC422"/>
  <c r="AC459"/>
  <c r="AC329"/>
  <c r="AC536"/>
  <c r="AC431"/>
  <c r="AC572"/>
  <c r="AC540"/>
  <c r="AC509"/>
  <c r="AC330"/>
  <c r="AC320"/>
  <c r="AC350"/>
  <c r="AC412"/>
  <c r="AC451"/>
  <c r="AC481"/>
  <c r="AC534"/>
  <c r="AC579"/>
  <c r="AC581"/>
  <c r="AC466"/>
  <c r="AC569"/>
  <c r="AC454"/>
  <c r="AC574"/>
  <c r="AC464"/>
  <c r="AC344"/>
  <c r="AC499"/>
  <c r="AC421"/>
  <c r="AC480"/>
  <c r="AC342"/>
  <c r="AC562"/>
  <c r="AC441"/>
  <c r="AC348"/>
  <c r="AC526"/>
  <c r="AC427"/>
  <c r="AC525"/>
  <c r="AC322"/>
  <c r="AC515"/>
  <c r="AC324"/>
  <c r="AC529"/>
  <c r="AC577"/>
  <c r="AC528"/>
  <c r="AC403"/>
  <c r="AC321"/>
  <c r="AC356"/>
  <c r="AC413"/>
  <c r="AC433"/>
  <c r="AC482"/>
  <c r="AC535"/>
  <c r="AC580"/>
  <c r="AC570"/>
  <c r="AC491"/>
  <c r="AC486"/>
  <c r="AC354"/>
  <c r="AC363"/>
  <c r="AC510"/>
  <c r="AC437"/>
  <c r="AC325"/>
  <c r="AC520"/>
  <c r="AC349"/>
  <c r="AC566"/>
  <c r="AC462"/>
  <c r="AC371"/>
  <c r="AC561"/>
  <c r="AC442"/>
  <c r="AC319"/>
  <c r="AC530"/>
  <c r="AC357"/>
  <c r="AC417"/>
  <c r="AC333"/>
  <c r="AC445"/>
  <c r="AC460"/>
  <c r="AC351"/>
  <c r="AC405"/>
  <c r="AC434"/>
  <c r="AC487"/>
  <c r="AC527"/>
  <c r="AC554"/>
  <c r="AC505"/>
  <c r="AC504"/>
  <c r="AC485"/>
  <c r="AC367"/>
  <c r="AC546"/>
  <c r="AC452"/>
  <c r="AC343"/>
  <c r="AC513"/>
  <c r="AC372"/>
  <c r="AC573"/>
  <c r="AC490"/>
  <c r="AC375"/>
  <c r="AC578"/>
  <c r="AC440"/>
  <c r="AC358"/>
  <c r="AC550"/>
  <c r="AC353"/>
  <c r="AC340"/>
  <c r="AC337"/>
  <c r="AC559"/>
  <c r="AC560"/>
  <c r="AC369"/>
  <c r="AC545"/>
  <c r="AC334"/>
  <c r="AC406"/>
  <c r="AC435"/>
  <c r="AC456"/>
  <c r="AC517"/>
  <c r="AC557"/>
  <c r="AC494"/>
  <c r="AC328"/>
  <c r="AC493"/>
  <c r="AC503"/>
  <c r="AC404"/>
  <c r="AC564"/>
  <c r="AC463"/>
  <c r="AC332"/>
  <c r="AC531"/>
  <c r="AC399"/>
  <c r="AC483"/>
  <c r="AC364"/>
  <c r="AC575"/>
  <c r="AC489"/>
  <c r="AC347"/>
  <c r="AC539"/>
  <c r="AC368"/>
  <c r="AC514"/>
  <c r="AC430"/>
  <c r="AC446"/>
  <c r="AC323"/>
  <c r="AC416"/>
  <c r="AC39"/>
  <c r="AC55"/>
  <c r="AC120"/>
  <c r="AC128"/>
  <c r="AC192"/>
  <c r="AC204"/>
  <c r="AC249"/>
  <c r="AC311"/>
  <c r="AC227"/>
  <c r="AC96"/>
  <c r="AC237"/>
  <c r="AC109"/>
  <c r="AC314"/>
  <c r="AC184"/>
  <c r="AC61"/>
  <c r="AC200"/>
  <c r="AC84"/>
  <c r="AC215"/>
  <c r="AC99"/>
  <c r="AC272"/>
  <c r="AC161"/>
  <c r="AC64"/>
  <c r="AC101"/>
  <c r="AC270"/>
  <c r="AC126"/>
  <c r="AC309"/>
  <c r="AC310"/>
  <c r="AC153"/>
  <c r="AC118"/>
  <c r="AC218"/>
  <c r="AC134"/>
  <c r="AC40"/>
  <c r="AC53"/>
  <c r="AC115"/>
  <c r="AC129"/>
  <c r="AC174"/>
  <c r="AC205"/>
  <c r="AC243"/>
  <c r="AC306"/>
  <c r="AC267"/>
  <c r="AC136"/>
  <c r="AC230"/>
  <c r="AC111"/>
  <c r="AC307"/>
  <c r="AC185"/>
  <c r="AC57"/>
  <c r="AC212"/>
  <c r="AC104"/>
  <c r="AC252"/>
  <c r="AC119"/>
  <c r="AC315"/>
  <c r="AC71"/>
  <c r="AC138"/>
  <c r="AC271"/>
  <c r="AC158"/>
  <c r="AC100"/>
  <c r="AC186"/>
  <c r="AC262"/>
  <c r="AC223"/>
  <c r="AC248"/>
  <c r="AC268"/>
  <c r="AC56"/>
  <c r="AC90"/>
  <c r="AC135"/>
  <c r="AC169"/>
  <c r="AC206"/>
  <c r="AC234"/>
  <c r="AC279"/>
  <c r="AC256"/>
  <c r="AC155"/>
  <c r="AC244"/>
  <c r="AC139"/>
  <c r="AC246"/>
  <c r="AC197"/>
  <c r="AC76"/>
  <c r="AC235"/>
  <c r="AC124"/>
  <c r="AC263"/>
  <c r="AC162"/>
  <c r="AC48"/>
  <c r="AC93"/>
  <c r="AC178"/>
  <c r="AC42"/>
  <c r="AC173"/>
  <c r="AC66"/>
  <c r="AC231"/>
  <c r="AC171"/>
  <c r="AC253"/>
  <c r="AC275"/>
  <c r="AC43"/>
  <c r="AC62"/>
  <c r="AC85"/>
  <c r="AC130"/>
  <c r="AC175"/>
  <c r="AC193"/>
  <c r="AC228"/>
  <c r="AC273"/>
  <c r="AC260"/>
  <c r="AC157"/>
  <c r="AC266"/>
  <c r="AC154"/>
  <c r="AC277"/>
  <c r="AC236"/>
  <c r="AC94"/>
  <c r="AC163"/>
  <c r="AC312"/>
  <c r="AC150"/>
  <c r="AC37"/>
  <c r="AC221"/>
  <c r="AC86"/>
  <c r="AC220"/>
  <c r="AC46"/>
  <c r="AC190"/>
  <c r="AC87"/>
  <c r="AC117"/>
  <c r="AC232"/>
  <c r="AC303"/>
  <c r="AC25"/>
  <c r="AC276"/>
  <c r="AC217"/>
  <c r="AC216"/>
  <c r="AC172"/>
  <c r="AC202"/>
  <c r="AC63"/>
  <c r="AC91"/>
  <c r="AC121"/>
  <c r="AC159"/>
  <c r="AC191"/>
  <c r="AC229"/>
  <c r="AC274"/>
  <c r="AC280"/>
  <c r="AC189"/>
  <c r="AC304"/>
  <c r="AC156"/>
  <c r="AC51"/>
  <c r="AC225"/>
  <c r="AC108"/>
  <c r="AC242"/>
  <c r="AC177"/>
  <c r="AC176"/>
  <c r="AC41"/>
  <c r="AC210"/>
  <c r="AC97"/>
  <c r="AC250"/>
  <c r="AC78"/>
  <c r="AC180"/>
  <c r="AC102"/>
  <c r="AC103"/>
  <c r="AC133"/>
  <c r="AC308"/>
  <c r="AC261"/>
  <c r="AC52"/>
  <c r="AC77"/>
  <c r="AC122"/>
  <c r="AC160"/>
  <c r="AC181"/>
  <c r="AC219"/>
  <c r="AC258"/>
  <c r="AC199"/>
  <c r="AC247"/>
  <c r="AC168"/>
  <c r="AC58"/>
  <c r="AC233"/>
  <c r="AC283"/>
  <c r="AC166"/>
  <c r="AC38"/>
  <c r="AC165"/>
  <c r="AC69"/>
  <c r="AC251"/>
  <c r="AC98"/>
  <c r="AC282"/>
  <c r="AC67"/>
  <c r="AC203"/>
  <c r="AC113"/>
  <c r="AC226"/>
  <c r="AC82"/>
  <c r="AC127"/>
  <c r="AC107"/>
  <c r="AC73"/>
  <c r="AC54"/>
  <c r="AC68"/>
  <c r="AC123"/>
  <c r="AC151"/>
  <c r="AC182"/>
  <c r="AC213"/>
  <c r="AC264"/>
  <c r="AC201"/>
  <c r="AC208"/>
  <c r="AC105"/>
  <c r="AC188"/>
  <c r="AC79"/>
  <c r="AC265"/>
  <c r="AC167"/>
  <c r="AC313"/>
  <c r="AC207"/>
  <c r="AC60"/>
  <c r="AC195"/>
  <c r="AC72"/>
  <c r="AC240"/>
  <c r="AC47"/>
  <c r="AC92"/>
  <c r="AC257"/>
  <c r="AC112"/>
  <c r="AC187"/>
  <c r="AC116"/>
  <c r="AC238"/>
  <c r="AC255"/>
  <c r="AC49"/>
  <c r="AC45"/>
  <c r="AC59"/>
  <c r="AC114"/>
  <c r="AC152"/>
  <c r="AC183"/>
  <c r="AC214"/>
  <c r="AC259"/>
  <c r="AC305"/>
  <c r="AC211"/>
  <c r="AC106"/>
  <c r="AC198"/>
  <c r="AC89"/>
  <c r="AC278"/>
  <c r="AC170"/>
  <c r="AC302"/>
  <c r="AC196"/>
  <c r="AC70"/>
  <c r="AC222"/>
  <c r="AC83"/>
  <c r="AC241"/>
  <c r="AC131"/>
  <c r="AC36"/>
  <c r="AC81"/>
  <c r="AC281"/>
  <c r="AC137"/>
  <c r="AC132"/>
  <c r="AC245"/>
  <c r="AC88"/>
  <c r="AC75"/>
  <c r="AC74"/>
  <c r="AC22"/>
  <c r="AC34"/>
  <c r="AC29"/>
  <c r="AC21"/>
  <c r="AC23"/>
  <c r="AC24"/>
  <c r="AC30"/>
  <c r="AC26"/>
  <c r="AC31"/>
  <c r="AC32"/>
  <c r="AC28"/>
  <c r="AC33"/>
  <c r="AC27"/>
  <c r="AB110" i="9"/>
  <c r="AB107"/>
  <c r="AB109"/>
  <c r="AB104"/>
  <c r="AB103"/>
  <c r="AB115"/>
  <c r="AB116"/>
  <c r="AB114"/>
  <c r="AB108"/>
  <c r="AB113"/>
  <c r="AB112"/>
  <c r="AB106"/>
  <c r="AB111"/>
  <c r="AB105"/>
  <c r="AB4"/>
  <c r="AB17"/>
  <c r="AB16"/>
  <c r="AB8"/>
  <c r="AB7"/>
  <c r="AB6"/>
  <c r="AB5"/>
  <c r="AB11"/>
  <c r="AB10"/>
  <c r="AB13"/>
  <c r="AB15"/>
  <c r="AB9"/>
  <c r="AB14"/>
  <c r="AB12"/>
</calcChain>
</file>

<file path=xl/sharedStrings.xml><?xml version="1.0" encoding="utf-8"?>
<sst xmlns="http://schemas.openxmlformats.org/spreadsheetml/2006/main" count="5185" uniqueCount="468">
  <si>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</si>
  <si>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</si>
  <si>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</si>
  <si>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</si>
  <si>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</si>
  <si>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</si>
  <si>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</si>
  <si>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</si>
  <si>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</si>
  <si>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</si>
  <si>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</si>
  <si>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</si>
  <si>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</si>
  <si>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</si>
  <si>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</si>
  <si>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</si>
  <si>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</si>
  <si>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</si>
  <si>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</si>
  <si>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</si>
  <si>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</si>
  <si>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</si>
  <si>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</si>
  <si>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</si>
  <si>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</si>
  <si>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</si>
  <si>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</si>
  <si>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</si>
  <si>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</si>
  <si>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</si>
  <si>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</si>
  <si>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</si>
  <si>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</si>
  <si>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</si>
  <si>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Lothric Candlestick</t>
  </si>
  <si>
    <t>Anri's Straight Sword</t>
  </si>
  <si>
    <t>Sunlight Straight Sword</t>
  </si>
  <si>
    <t>Tailbone Sword</t>
  </si>
  <si>
    <t>Morion Blade</t>
  </si>
  <si>
    <t>Ringed Knight Straight Sword</t>
  </si>
  <si>
    <t>Lothric's Holy Sword</t>
  </si>
  <si>
    <t>Fume Sword</t>
  </si>
  <si>
    <t>Archdeacon's Bident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</si>
  <si>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</si>
  <si>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</si>
  <si>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</si>
  <si>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</si>
  <si>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</si>
  <si>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</si>
  <si>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</si>
  <si>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</si>
  <si>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</si>
  <si>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</si>
  <si>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</si>
  <si>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</si>
  <si>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</si>
  <si>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</si>
  <si>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</si>
  <si>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</si>
  <si>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</si>
  <si>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</si>
  <si>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</si>
  <si>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</si>
  <si>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</si>
  <si>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</si>
  <si>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</si>
  <si>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</si>
  <si>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</si>
  <si>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</si>
  <si>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</si>
  <si>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</si>
  <si>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</si>
  <si>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</si>
  <si>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Abyssal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</si>
  <si>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</si>
  <si>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</si>
  <si>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</si>
  <si>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</si>
  <si>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</si>
  <si>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</si>
  <si>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</si>
  <si>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</si>
  <si>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</si>
  <si>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</si>
  <si>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</si>
  <si>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</si>
  <si>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</si>
  <si>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</si>
  <si>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</si>
  <si>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</si>
  <si>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</si>
  <si>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</si>
  <si>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</si>
  <si>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</si>
  <si>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</si>
  <si>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</si>
  <si>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</si>
  <si>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</si>
  <si>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</si>
  <si>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</si>
  <si>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</si>
  <si>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</si>
  <si>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</si>
  <si>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</si>
  <si>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</si>
  <si>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</si>
  <si>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</si>
  <si>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</si>
  <si>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</si>
  <si>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</si>
  <si>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</si>
  <si>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</si>
  <si>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</si>
  <si>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</si>
  <si>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</si>
  <si>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</si>
  <si>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</si>
  <si>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</si>
  <si>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</si>
  <si>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</si>
  <si>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</si>
  <si>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</si>
  <si>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</si>
  <si>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</si>
  <si>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</si>
  <si>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</si>
  <si>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</si>
  <si>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Demon's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</si>
  <si>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</si>
  <si>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</si>
  <si>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</si>
  <si>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</si>
  <si>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</si>
  <si>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</si>
  <si>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</si>
  <si>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</si>
  <si>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</si>
  <si>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</si>
  <si>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</si>
  <si>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</si>
  <si>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</si>
  <si>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</si>
  <si>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</si>
  <si>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</si>
  <si>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Tailbone Pick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</si>
  <si>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</si>
  <si>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</si>
  <si>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</si>
  <si>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</si>
  <si>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</si>
  <si>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</si>
  <si>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</si>
  <si>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</si>
  <si>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</si>
  <si>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</si>
  <si>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</si>
  <si>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</si>
  <si>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</si>
  <si>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</si>
  <si>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</si>
  <si>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</si>
  <si>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</si>
  <si>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</si>
  <si>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</si>
  <si>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</si>
  <si>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</si>
  <si>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</si>
  <si>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</si>
  <si>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</si>
  <si>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</si>
  <si>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</si>
  <si>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</si>
  <si>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</si>
  <si>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</si>
  <si>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</si>
  <si>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</si>
  <si>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</si>
  <si>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</si>
  <si>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</si>
  <si>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</si>
  <si>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</si>
  <si>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</si>
  <si>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</si>
  <si>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</si>
  <si>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</si>
  <si>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</si>
  <si>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</si>
  <si>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</si>
  <si>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</si>
  <si>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</si>
  <si>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</si>
  <si>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</si>
  <si>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</si>
  <si>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</si>
  <si>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</si>
  <si>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</si>
  <si>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</si>
  <si>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</si>
  <si>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</si>
  <si>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</si>
  <si>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</si>
  <si>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</si>
  <si>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</si>
  <si>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</si>
  <si>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</si>
  <si>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</si>
  <si>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Dragon's Grasp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</si>
  <si>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</si>
  <si>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</si>
  <si>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</si>
  <si>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</si>
  <si>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</si>
  <si>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</si>
  <si>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</si>
  <si>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</si>
  <si>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</si>
  <si>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</si>
  <si>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</si>
  <si>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</si>
  <si>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</si>
  <si>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</si>
  <si>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</si>
  <si>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</si>
  <si>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</si>
  <si>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</si>
  <si>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</si>
  <si>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</si>
  <si>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</si>
  <si>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</si>
  <si>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</si>
  <si>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</si>
  <si>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</si>
  <si>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</si>
  <si>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</si>
  <si>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</si>
  <si>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</si>
  <si>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</si>
  <si>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</si>
  <si>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</si>
  <si>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</si>
  <si>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</si>
  <si>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</si>
  <si>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</si>
  <si>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</si>
  <si>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</si>
  <si>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</si>
  <si>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</si>
  <si>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</si>
  <si>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</si>
  <si>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</si>
  <si>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</si>
  <si>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</si>
  <si>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</si>
  <si>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</si>
  <si>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</si>
  <si>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</si>
  <si>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</si>
  <si>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</si>
  <si>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</si>
  <si>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</si>
  <si>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</si>
  <si>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</si>
  <si>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</si>
  <si>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</si>
  <si>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</si>
  <si>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</si>
  <si>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</si>
  <si>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</si>
  <si>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</si>
  <si>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</si>
  <si>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</si>
  <si>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</si>
  <si>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</si>
  <si>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</si>
  <si>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</si>
  <si>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</si>
  <si>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</si>
  <si>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</si>
  <si>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</si>
  <si>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</si>
  <si>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</si>
  <si>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</si>
  <si>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</si>
  <si>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</si>
  <si>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</si>
  <si>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</si>
  <si>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</si>
  <si>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</si>
  <si>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</si>
  <si>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</si>
  <si>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</si>
  <si>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</si>
  <si>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</si>
  <si>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</si>
  <si>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</si>
  <si>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</si>
  <si>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</si>
  <si>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</si>
  <si>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</si>
  <si>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Great Homing Soul Arrow</t>
  </si>
  <si>
    <t>Lightning Arrow</t>
  </si>
  <si>
    <t>Soul Wave</t>
  </si>
  <si>
    <t>Soul Barrage</t>
  </si>
  <si>
    <t>Cataclysm</t>
  </si>
  <si>
    <t>Halo</t>
  </si>
  <si>
    <t>Ravenous Gnawing</t>
  </si>
  <si>
    <t>Voracious Gnawing</t>
  </si>
  <si>
    <t>Bursting Halo</t>
  </si>
  <si>
    <t>Damage per FP</t>
  </si>
  <si>
    <t>Cooldown</t>
  </si>
  <si>
    <t>5000 HP</t>
  </si>
  <si>
    <t>Overall Damage</t>
  </si>
  <si>
    <t>Regen</t>
  </si>
  <si>
    <t>Soul Flash</t>
  </si>
  <si>
    <t>Blizzard</t>
  </si>
  <si>
    <t>Dark Sorcery</t>
  </si>
  <si>
    <t>Dark Pyromancies</t>
  </si>
  <si>
    <t>Dark Miracles</t>
  </si>
  <si>
    <t>Seeds of Chaos</t>
  </si>
  <si>
    <t>Singe</t>
  </si>
  <si>
    <t>Sunlight Greatsword</t>
  </si>
  <si>
    <t>Bluemoon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</si>
  <si>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</si>
  <si>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</si>
  <si>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</si>
  <si>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</si>
  <si>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</si>
  <si>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</si>
  <si>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</si>
  <si>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</si>
  <si>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</si>
  <si>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</si>
  <si>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</si>
  <si>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</si>
  <si>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</si>
  <si>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</si>
  <si>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</si>
  <si>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</si>
  <si>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</si>
  <si>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</si>
  <si>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#</t>
  </si>
  <si>
    <t>Sanginus</t>
  </si>
  <si>
    <t>Censuring Palm</t>
  </si>
  <si>
    <t>Rotten Ghru Spear</t>
  </si>
  <si>
    <t>Smelter Hammer</t>
  </si>
  <si>
    <t>Irithyll Pick</t>
  </si>
  <si>
    <t>Missionary Axe</t>
  </si>
  <si>
    <t>Raw</t>
  </si>
  <si>
    <t>Lethal</t>
  </si>
  <si>
    <t>Sharp</t>
  </si>
  <si>
    <t>Blunt</t>
  </si>
  <si>
    <t>Lucky</t>
  </si>
  <si>
    <t>Enchanted</t>
  </si>
  <si>
    <t>Holy</t>
  </si>
  <si>
    <t>Smouldering Blade</t>
  </si>
  <si>
    <t>Drangleic Greatsword</t>
  </si>
  <si>
    <t>Drangleic Sword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</si>
  <si>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</si>
  <si>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</si>
  <si>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</si>
  <si>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</si>
  <si>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</si>
  <si>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</si>
  <si>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</si>
  <si>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</si>
  <si>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</si>
  <si>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</si>
  <si>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Physical FTH</t>
  </si>
  <si>
    <t>Physical INT</t>
  </si>
  <si>
    <t>Luck</t>
  </si>
  <si>
    <t>Dragon</t>
  </si>
  <si>
    <t>Sword of Avowal</t>
  </si>
  <si>
    <t>Curved Swords</t>
  </si>
  <si>
    <t>Man Serpent Hatchet</t>
  </si>
  <si>
    <t>Foru Knights Hammer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</si>
  <si>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</si>
  <si>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</si>
  <si>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</si>
  <si>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</si>
  <si>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</si>
  <si>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</si>
  <si>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</si>
  <si>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</si>
  <si>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Shields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</si>
  <si>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</si>
  <si>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</si>
  <si>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</si>
  <si>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</si>
  <si>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</si>
  <si>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</si>
  <si>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</si>
  <si>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</si>
  <si>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Man-grub Staff</t>
  </si>
  <si>
    <t>Sage's Crystal Staff</t>
  </si>
  <si>
    <t>Witchtree Branch</t>
  </si>
  <si>
    <t>Darkmoon Ritual Staff</t>
  </si>
  <si>
    <t>Logan's Staff</t>
  </si>
  <si>
    <t>Mendicant's Staff</t>
  </si>
  <si>
    <t>Spell Tools - Staves</t>
  </si>
  <si>
    <t>Spell Tools - Talismans</t>
  </si>
  <si>
    <t>Talisman</t>
  </si>
  <si>
    <t>Canvas 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</si>
  <si>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</si>
  <si>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</si>
  <si>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</si>
  <si>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</si>
  <si>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</si>
  <si>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</si>
  <si>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</si>
  <si>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Priest's Chime</t>
  </si>
  <si>
    <t>Saint-tree Bellvine</t>
  </si>
  <si>
    <t>Caitha's Chime</t>
  </si>
  <si>
    <t>Crystal Chime</t>
  </si>
  <si>
    <t>Yorshka's Chime</t>
  </si>
  <si>
    <t>Sacred Chime of Filianore</t>
  </si>
  <si>
    <t>Lord's Chime</t>
  </si>
  <si>
    <t>Spell Tools - Pyromancy Flames</t>
  </si>
  <si>
    <t>Pyromancy Flame</t>
  </si>
  <si>
    <t>Pyromancer's Parting Flame</t>
  </si>
  <si>
    <t>Black Flame</t>
  </si>
  <si>
    <t>Holy Flame</t>
  </si>
  <si>
    <t>Sorcerous Flame</t>
  </si>
  <si>
    <t>Fool's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</si>
  <si>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</si>
  <si>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</si>
  <si>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</si>
  <si>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</si>
  <si>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</si>
  <si>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</si>
  <si>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</si>
  <si>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</si>
  <si>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</si>
  <si>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</si>
  <si>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</si>
  <si>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</si>
  <si>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</si>
  <si>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</si>
  <si>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</si>
  <si>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</si>
  <si>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</si>
  <si>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</si>
  <si>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</si>
  <si>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</si>
  <si>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</si>
  <si>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</si>
  <si>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</si>
  <si>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</si>
  <si>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</si>
  <si>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</si>
  <si>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</si>
  <si>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</si>
  <si>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</si>
  <si>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</si>
  <si>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</si>
  <si>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</si>
  <si>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</si>
  <si>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</si>
  <si>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</si>
  <si>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</si>
  <si>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</si>
  <si>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</si>
  <si>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</si>
  <si>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</si>
  <si>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</si>
  <si>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Katanas</t>
  </si>
  <si>
    <t>Paired Hammers</t>
  </si>
  <si>
    <t>Pikes</t>
  </si>
  <si>
    <t>Paired Spears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</si>
</sst>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0" xfId="0" applyFill="1"/>
    <xf numFmtId="9" fontId="0" fillId="0" borderId="0" xfId="0" applyNumberFormat="1"/>
    <xf numFmtId="0" fontId="0" fillId="14" borderId="0" xfId="0" applyFill="1"/>
    <xf numFmtId="10" fontId="0" fillId="9" borderId="0" xfId="0" applyNumberFormat="1" applyFill="1"/>
    <xf numFmtId="10" fontId="0" fillId="0" borderId="0" xfId="0" applyNumberFormat="1" applyFill="1"/>
    <xf numFmtId="0" fontId="0" fillId="15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/>
    <xf numFmtId="0" fontId="0" fillId="13" borderId="5" xfId="0" applyFill="1" applyBorder="1"/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0" fillId="14" borderId="0" xfId="0" applyFill="1" applyBorder="1"/>
    <xf numFmtId="0" fontId="0" fillId="2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0" fontId="0" fillId="9" borderId="10" xfId="0" applyNumberFormat="1" applyFill="1" applyBorder="1"/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0" fontId="0" fillId="9" borderId="11" xfId="0" applyNumberFormat="1" applyFill="1" applyBorder="1"/>
    <xf numFmtId="0" fontId="0" fillId="15" borderId="9" xfId="0" applyFill="1" applyBorder="1"/>
    <xf numFmtId="0" fontId="0" fillId="15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6" borderId="6" xfId="0" applyFill="1" applyBorder="1"/>
    <xf numFmtId="0" fontId="0" fillId="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0" fontId="0" fillId="9" borderId="7" xfId="0" applyNumberFormat="1" applyFill="1" applyBorder="1"/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/>
    <xf numFmtId="0" fontId="0" fillId="13" borderId="7" xfId="0" applyFill="1" applyBorder="1" applyAlignment="1"/>
    <xf numFmtId="0" fontId="0" fillId="13" borderId="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9" borderId="0" xfId="0" applyFill="1" applyBorder="1"/>
    <xf numFmtId="0" fontId="0" fillId="0" borderId="0" xfId="0" applyFill="1" applyBorder="1" applyAlignment="1">
      <alignment vertical="center"/>
    </xf>
    <xf numFmtId="0" fontId="0" fillId="13" borderId="1" xfId="0" applyFill="1" applyBorder="1" applyAlignment="1"/>
    <xf numFmtId="0" fontId="0" fillId="13" borderId="12" xfId="0" applyFill="1" applyBorder="1" applyAlignment="1">
      <alignment horizontal="center"/>
    </xf>
    <xf numFmtId="0" fontId="0" fillId="13" borderId="4" xfId="0" applyFill="1" applyBorder="1" applyAlignment="1"/>
    <xf numFmtId="0" fontId="0" fillId="9" borderId="9" xfId="0" applyFill="1" applyBorder="1"/>
    <xf numFmtId="0" fontId="0" fillId="3" borderId="9" xfId="0" applyFill="1" applyBorder="1"/>
    <xf numFmtId="0" fontId="0" fillId="16" borderId="9" xfId="0" applyFill="1" applyBorder="1"/>
    <xf numFmtId="0" fontId="0" fillId="2" borderId="11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11" xfId="0" applyBorder="1"/>
    <xf numFmtId="0" fontId="0" fillId="13" borderId="10" xfId="0" applyFill="1" applyBorder="1" applyAlignment="1">
      <alignment horizontal="center"/>
    </xf>
    <xf numFmtId="0" fontId="0" fillId="13" borderId="3" xfId="0" applyFill="1" applyBorder="1" applyAlignment="1"/>
    <xf numFmtId="0" fontId="0" fillId="3" borderId="6" xfId="0" applyFill="1" applyBorder="1"/>
  </cellXfs>
  <cellStyles count="1"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32"/>
  <sheetViews>
    <sheetView tabSelected="1" zoomScale="115" zoomScaleNormal="115" workbookViewId="0">
      <pane ySplit="1" topLeftCell="A2" activePane="bottomLeft" state="frozen"/>
      <selection pane="bottomLeft" activeCell="AG1644" sqref="AG1644"/>
    </sheetView>
  </sheetViews>
  <sheetFormatPr defaultRowHeight="15"/>
  <cols>
    <col min="1" max="1" width="33.5703125" customWidth="1"/>
    <col min="2" max="2" width="11.42578125" customWidth="1"/>
    <col min="3" max="12" width="5.7109375" customWidth="1"/>
    <col min="13" max="27" width="5.7109375" hidden="1" customWidth="1"/>
    <col min="28" max="28" width="7" customWidth="1"/>
    <col min="29" max="29" width="11" style="76" customWidth="1"/>
    <col min="30" max="39" width="4.7109375" customWidth="1"/>
  </cols>
  <sheetData>
    <row r="1" spans="1:39" s="1" customFormat="1">
      <c r="A1" s="64">
        <v>70</v>
      </c>
      <c r="B1" s="65">
        <f>ROUND(A1/4,0)</f>
        <v>18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74"/>
    </row>
    <row r="2" spans="1:39">
      <c r="A2" s="67" t="s">
        <v>461</v>
      </c>
      <c r="B2" s="29"/>
      <c r="C2" s="30" t="s">
        <v>359</v>
      </c>
      <c r="D2" s="30"/>
      <c r="E2" s="30"/>
      <c r="F2" s="30"/>
      <c r="G2" s="30"/>
      <c r="H2" s="30" t="s">
        <v>360</v>
      </c>
      <c r="I2" s="30"/>
      <c r="J2" s="30"/>
      <c r="K2" s="30"/>
      <c r="L2" s="32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75"/>
      <c r="AD2" s="25"/>
      <c r="AE2" s="25"/>
      <c r="AF2" s="25"/>
      <c r="AG2" s="25"/>
      <c r="AH2" s="25"/>
      <c r="AI2" s="25"/>
      <c r="AJ2" s="25"/>
      <c r="AK2" s="25"/>
      <c r="AL2" s="25"/>
      <c r="AM2" s="22"/>
    </row>
    <row r="3" spans="1:39">
      <c r="A3" s="67" t="s">
        <v>462</v>
      </c>
      <c r="B3" s="63" t="s">
        <v>250</v>
      </c>
      <c r="C3" s="33">
        <v>2</v>
      </c>
      <c r="D3" s="33">
        <v>2</v>
      </c>
      <c r="E3" s="33">
        <v>2</v>
      </c>
      <c r="F3" s="33">
        <v>2</v>
      </c>
      <c r="G3" s="33">
        <v>2</v>
      </c>
      <c r="H3" s="34">
        <v>1.4</v>
      </c>
      <c r="I3" s="34">
        <v>1.4</v>
      </c>
      <c r="J3" s="34">
        <v>1.4</v>
      </c>
      <c r="K3" s="34">
        <v>1.4</v>
      </c>
      <c r="L3" s="34">
        <v>1.4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75"/>
      <c r="AD3" s="25"/>
      <c r="AE3" s="25"/>
      <c r="AF3" s="25"/>
      <c r="AG3" s="25"/>
      <c r="AH3" s="25"/>
      <c r="AI3" s="25"/>
      <c r="AJ3" s="25"/>
      <c r="AK3" s="25"/>
      <c r="AL3" s="25"/>
      <c r="AM3" s="22"/>
    </row>
    <row r="4" spans="1:39">
      <c r="A4" s="67"/>
      <c r="B4" s="63" t="s">
        <v>348</v>
      </c>
      <c r="C4" s="33">
        <v>2</v>
      </c>
      <c r="D4" s="33">
        <v>2</v>
      </c>
      <c r="E4" s="33">
        <v>2</v>
      </c>
      <c r="F4" s="33">
        <v>2</v>
      </c>
      <c r="G4" s="33">
        <v>2</v>
      </c>
      <c r="H4" s="34">
        <v>1.8</v>
      </c>
      <c r="I4" s="34">
        <v>1.8</v>
      </c>
      <c r="J4" s="34">
        <v>1.4</v>
      </c>
      <c r="K4" s="34">
        <v>1.4</v>
      </c>
      <c r="L4" s="34">
        <v>1.4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75"/>
      <c r="AD4" s="25"/>
      <c r="AE4" s="25"/>
      <c r="AF4" s="25"/>
      <c r="AG4" s="25"/>
      <c r="AH4" s="25"/>
      <c r="AI4" s="25"/>
      <c r="AJ4" s="25"/>
      <c r="AK4" s="25"/>
      <c r="AL4" s="25"/>
      <c r="AM4" s="22"/>
    </row>
    <row r="5" spans="1:39">
      <c r="A5" s="67"/>
      <c r="B5" s="63" t="s">
        <v>347</v>
      </c>
      <c r="C5" s="33">
        <v>3</v>
      </c>
      <c r="D5" s="33">
        <v>3</v>
      </c>
      <c r="E5" s="33">
        <v>3</v>
      </c>
      <c r="F5" s="33">
        <v>3</v>
      </c>
      <c r="G5" s="33">
        <v>3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75"/>
      <c r="AD5" s="25"/>
      <c r="AE5" s="25"/>
      <c r="AF5" s="25"/>
      <c r="AG5" s="25"/>
      <c r="AH5" s="25"/>
      <c r="AI5" s="25"/>
      <c r="AJ5" s="25"/>
      <c r="AK5" s="25"/>
      <c r="AL5" s="25"/>
      <c r="AM5" s="22"/>
    </row>
    <row r="6" spans="1:39">
      <c r="A6" s="67"/>
      <c r="B6" s="63" t="s">
        <v>363</v>
      </c>
      <c r="C6" s="33">
        <v>1.9</v>
      </c>
      <c r="D6" s="33">
        <v>1.9</v>
      </c>
      <c r="E6" s="33">
        <v>1.9</v>
      </c>
      <c r="F6" s="33">
        <v>1.9</v>
      </c>
      <c r="G6" s="33">
        <v>1.9</v>
      </c>
      <c r="H6" s="34">
        <v>1.4</v>
      </c>
      <c r="I6" s="34">
        <v>1.4</v>
      </c>
      <c r="J6" s="34">
        <v>1.4</v>
      </c>
      <c r="K6" s="34">
        <v>1.4</v>
      </c>
      <c r="L6" s="34">
        <v>1.4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75"/>
      <c r="AD6" s="25"/>
      <c r="AE6" s="25"/>
      <c r="AF6" s="25"/>
      <c r="AG6" s="25"/>
      <c r="AH6" s="25"/>
      <c r="AI6" s="25"/>
      <c r="AJ6" s="25"/>
      <c r="AK6" s="25"/>
      <c r="AL6" s="25"/>
      <c r="AM6" s="22"/>
    </row>
    <row r="7" spans="1:39">
      <c r="A7" s="67"/>
      <c r="B7" s="63" t="s">
        <v>364</v>
      </c>
      <c r="C7" s="33">
        <v>1.9</v>
      </c>
      <c r="D7" s="33">
        <v>1.9</v>
      </c>
      <c r="E7" s="33">
        <v>1.9</v>
      </c>
      <c r="F7" s="33">
        <v>1.9</v>
      </c>
      <c r="G7" s="33">
        <v>1.9</v>
      </c>
      <c r="H7" s="34">
        <v>1.4</v>
      </c>
      <c r="I7" s="34">
        <v>1.4</v>
      </c>
      <c r="J7" s="34">
        <v>1.4</v>
      </c>
      <c r="K7" s="34">
        <v>1.4</v>
      </c>
      <c r="L7" s="34">
        <v>1.4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75"/>
      <c r="AD7" s="25"/>
      <c r="AE7" s="25"/>
      <c r="AF7" s="25"/>
      <c r="AG7" s="25"/>
      <c r="AH7" s="25"/>
      <c r="AI7" s="25"/>
      <c r="AJ7" s="25"/>
      <c r="AK7" s="25"/>
      <c r="AL7" s="25"/>
      <c r="AM7" s="22"/>
    </row>
    <row r="8" spans="1:39">
      <c r="A8" s="67"/>
      <c r="B8" s="63" t="s">
        <v>365</v>
      </c>
      <c r="C8" s="33">
        <v>1.9</v>
      </c>
      <c r="D8" s="33">
        <v>1.9</v>
      </c>
      <c r="E8" s="33">
        <v>1.9</v>
      </c>
      <c r="F8" s="33">
        <v>1.9</v>
      </c>
      <c r="G8" s="33">
        <v>1.9</v>
      </c>
      <c r="H8" s="34">
        <v>1.4</v>
      </c>
      <c r="I8" s="34">
        <v>1.4</v>
      </c>
      <c r="J8" s="34">
        <v>1.4</v>
      </c>
      <c r="K8" s="34">
        <v>1.4</v>
      </c>
      <c r="L8" s="34">
        <v>1.4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75"/>
      <c r="AD8" s="25"/>
      <c r="AE8" s="25"/>
      <c r="AF8" s="25"/>
      <c r="AG8" s="25"/>
      <c r="AH8" s="25"/>
      <c r="AI8" s="25"/>
      <c r="AJ8" s="25"/>
      <c r="AK8" s="25"/>
      <c r="AL8" s="25"/>
      <c r="AM8" s="22"/>
    </row>
    <row r="9" spans="1:39">
      <c r="A9" s="67"/>
      <c r="B9" s="63" t="s">
        <v>1</v>
      </c>
      <c r="C9" s="33">
        <v>2</v>
      </c>
      <c r="D9" s="33">
        <v>2</v>
      </c>
      <c r="E9" s="33">
        <v>2</v>
      </c>
      <c r="F9" s="33">
        <v>2</v>
      </c>
      <c r="G9" s="33">
        <v>2</v>
      </c>
      <c r="H9" s="34">
        <v>1.4</v>
      </c>
      <c r="I9" s="34">
        <v>1.4</v>
      </c>
      <c r="J9" s="34">
        <v>1.4</v>
      </c>
      <c r="K9" s="34">
        <v>1.4</v>
      </c>
      <c r="L9" s="34">
        <v>1.4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75"/>
      <c r="AD9" s="25"/>
      <c r="AE9" s="25"/>
      <c r="AF9" s="25"/>
      <c r="AG9" s="25"/>
      <c r="AH9" s="25"/>
      <c r="AI9" s="25"/>
      <c r="AJ9" s="25"/>
      <c r="AK9" s="25"/>
      <c r="AL9" s="25"/>
      <c r="AM9" s="22"/>
    </row>
    <row r="10" spans="1:39">
      <c r="A10" s="67"/>
      <c r="B10" s="63" t="s">
        <v>2</v>
      </c>
      <c r="C10" s="33">
        <v>2</v>
      </c>
      <c r="D10" s="33">
        <v>2</v>
      </c>
      <c r="E10" s="33">
        <v>2</v>
      </c>
      <c r="F10" s="33">
        <v>2</v>
      </c>
      <c r="G10" s="33">
        <v>2</v>
      </c>
      <c r="H10" s="34">
        <v>1.4</v>
      </c>
      <c r="I10" s="34">
        <v>1.4</v>
      </c>
      <c r="J10" s="34">
        <v>1.4</v>
      </c>
      <c r="K10" s="34">
        <v>1.4</v>
      </c>
      <c r="L10" s="34">
        <v>1.4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75"/>
      <c r="AD10" s="25"/>
      <c r="AE10" s="25"/>
      <c r="AF10" s="25"/>
      <c r="AG10" s="25"/>
      <c r="AH10" s="25"/>
      <c r="AI10" s="25"/>
      <c r="AJ10" s="25"/>
      <c r="AK10" s="25"/>
      <c r="AL10" s="25"/>
      <c r="AM10" s="22"/>
    </row>
    <row r="11" spans="1:39">
      <c r="A11" s="67"/>
      <c r="B11" s="63" t="s">
        <v>3</v>
      </c>
      <c r="C11" s="33">
        <v>2</v>
      </c>
      <c r="D11" s="33">
        <v>2</v>
      </c>
      <c r="E11" s="33">
        <v>2</v>
      </c>
      <c r="F11" s="33">
        <v>2</v>
      </c>
      <c r="G11" s="33">
        <v>2</v>
      </c>
      <c r="H11" s="34">
        <v>1.4</v>
      </c>
      <c r="I11" s="34">
        <v>1.4</v>
      </c>
      <c r="J11" s="34">
        <v>1.4</v>
      </c>
      <c r="K11" s="34">
        <v>1.4</v>
      </c>
      <c r="L11" s="34">
        <v>1.4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75"/>
      <c r="AD11" s="25"/>
      <c r="AE11" s="25"/>
      <c r="AF11" s="25"/>
      <c r="AG11" s="25"/>
      <c r="AH11" s="25"/>
      <c r="AI11" s="25"/>
      <c r="AJ11" s="25"/>
      <c r="AK11" s="25"/>
      <c r="AL11" s="25"/>
      <c r="AM11" s="22"/>
    </row>
    <row r="12" spans="1:39">
      <c r="A12" s="67"/>
      <c r="B12" s="63" t="s">
        <v>4</v>
      </c>
      <c r="C12" s="33">
        <v>2</v>
      </c>
      <c r="D12" s="33">
        <v>2</v>
      </c>
      <c r="E12" s="33">
        <v>2</v>
      </c>
      <c r="F12" s="33">
        <v>2</v>
      </c>
      <c r="G12" s="33">
        <v>2</v>
      </c>
      <c r="H12" s="34">
        <v>1.4</v>
      </c>
      <c r="I12" s="34">
        <v>1.4</v>
      </c>
      <c r="J12" s="34">
        <v>1.4</v>
      </c>
      <c r="K12" s="34">
        <v>1.4</v>
      </c>
      <c r="L12" s="34">
        <v>1.4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75"/>
      <c r="AD12" s="25"/>
      <c r="AE12" s="25"/>
      <c r="AF12" s="25"/>
      <c r="AG12" s="25"/>
      <c r="AH12" s="25"/>
      <c r="AI12" s="25"/>
      <c r="AJ12" s="25"/>
      <c r="AK12" s="25"/>
      <c r="AL12" s="25"/>
      <c r="AM12" s="22"/>
    </row>
    <row r="13" spans="1:39">
      <c r="A13" s="67"/>
      <c r="B13" s="63" t="s">
        <v>351</v>
      </c>
      <c r="C13" s="33">
        <v>2</v>
      </c>
      <c r="D13" s="33">
        <v>2</v>
      </c>
      <c r="E13" s="33">
        <v>2</v>
      </c>
      <c r="F13" s="33">
        <v>2</v>
      </c>
      <c r="G13" s="33">
        <v>2</v>
      </c>
      <c r="H13" s="34">
        <v>1.4</v>
      </c>
      <c r="I13" s="34">
        <v>1.4</v>
      </c>
      <c r="J13" s="34">
        <v>1.4</v>
      </c>
      <c r="K13" s="34">
        <v>1.4</v>
      </c>
      <c r="L13" s="34">
        <v>1.4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75"/>
      <c r="AD13" s="25"/>
      <c r="AE13" s="25"/>
      <c r="AF13" s="25"/>
      <c r="AG13" s="25"/>
      <c r="AH13" s="25"/>
      <c r="AI13" s="25"/>
      <c r="AJ13" s="25"/>
      <c r="AK13" s="25"/>
      <c r="AL13" s="25"/>
      <c r="AM13" s="22"/>
    </row>
    <row r="14" spans="1:39">
      <c r="A14" s="67"/>
      <c r="B14" s="63" t="s">
        <v>352</v>
      </c>
      <c r="C14" s="33">
        <v>2</v>
      </c>
      <c r="D14" s="33">
        <v>2</v>
      </c>
      <c r="E14" s="33">
        <v>2</v>
      </c>
      <c r="F14" s="33">
        <v>2</v>
      </c>
      <c r="G14" s="33">
        <v>2</v>
      </c>
      <c r="H14" s="34">
        <v>1.4</v>
      </c>
      <c r="I14" s="34">
        <v>1.4</v>
      </c>
      <c r="J14" s="34">
        <v>1.4</v>
      </c>
      <c r="K14" s="34">
        <v>1.4</v>
      </c>
      <c r="L14" s="34">
        <v>1.4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75"/>
      <c r="AD14" s="25"/>
      <c r="AE14" s="25"/>
      <c r="AF14" s="25"/>
      <c r="AG14" s="25"/>
      <c r="AH14" s="25"/>
      <c r="AI14" s="25"/>
      <c r="AJ14" s="25"/>
      <c r="AK14" s="25"/>
      <c r="AL14" s="25"/>
      <c r="AM14" s="22"/>
    </row>
    <row r="15" spans="1:39">
      <c r="A15" s="67"/>
      <c r="B15" s="63" t="s">
        <v>353</v>
      </c>
      <c r="C15" s="33">
        <v>2</v>
      </c>
      <c r="D15" s="33">
        <v>2</v>
      </c>
      <c r="E15" s="33">
        <v>2</v>
      </c>
      <c r="F15" s="33">
        <v>2</v>
      </c>
      <c r="G15" s="33">
        <v>2</v>
      </c>
      <c r="H15" s="34">
        <v>1.4</v>
      </c>
      <c r="I15" s="34">
        <v>1.4</v>
      </c>
      <c r="J15" s="34">
        <v>1.4</v>
      </c>
      <c r="K15" s="34">
        <v>1.4</v>
      </c>
      <c r="L15" s="34">
        <v>1.4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75"/>
      <c r="AD15" s="25"/>
      <c r="AE15" s="25"/>
      <c r="AF15" s="25"/>
      <c r="AG15" s="25"/>
      <c r="AH15" s="25"/>
      <c r="AI15" s="25"/>
      <c r="AJ15" s="25"/>
      <c r="AK15" s="25"/>
      <c r="AL15" s="25"/>
      <c r="AM15" s="22"/>
    </row>
    <row r="16" spans="1:39">
      <c r="A16" s="67"/>
      <c r="B16" s="63" t="s">
        <v>349</v>
      </c>
      <c r="C16" s="33">
        <v>2</v>
      </c>
      <c r="D16" s="33">
        <v>2</v>
      </c>
      <c r="E16" s="33">
        <v>2</v>
      </c>
      <c r="F16" s="33">
        <v>2</v>
      </c>
      <c r="G16" s="33">
        <v>2</v>
      </c>
      <c r="H16" s="34">
        <v>1</v>
      </c>
      <c r="I16" s="34">
        <v>2.2000000000000002</v>
      </c>
      <c r="J16" s="34">
        <v>1.4</v>
      </c>
      <c r="K16" s="34">
        <v>1.4</v>
      </c>
      <c r="L16" s="34">
        <v>1.4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75"/>
      <c r="AD16" s="25"/>
      <c r="AE16" s="25"/>
      <c r="AF16" s="25"/>
      <c r="AG16" s="25"/>
      <c r="AH16" s="25"/>
      <c r="AI16" s="25"/>
      <c r="AJ16" s="25"/>
      <c r="AK16" s="25"/>
      <c r="AL16" s="25"/>
      <c r="AM16" s="22"/>
    </row>
    <row r="17" spans="1:40">
      <c r="A17" s="67"/>
      <c r="B17" s="63" t="s">
        <v>350</v>
      </c>
      <c r="C17" s="33">
        <v>2</v>
      </c>
      <c r="D17" s="33">
        <v>2</v>
      </c>
      <c r="E17" s="33">
        <v>2</v>
      </c>
      <c r="F17" s="33">
        <v>2</v>
      </c>
      <c r="G17" s="33">
        <v>2</v>
      </c>
      <c r="H17" s="34">
        <v>2.2000000000000002</v>
      </c>
      <c r="I17" s="34">
        <v>1</v>
      </c>
      <c r="J17" s="34">
        <v>1.4</v>
      </c>
      <c r="K17" s="34">
        <v>1.4</v>
      </c>
      <c r="L17" s="34">
        <v>1.4</v>
      </c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</row>
    <row r="18" spans="1:40">
      <c r="A18" s="28" t="s">
        <v>0</v>
      </c>
      <c r="B18" s="28" t="s">
        <v>245</v>
      </c>
      <c r="C18" s="57" t="s">
        <v>297</v>
      </c>
      <c r="D18" s="30"/>
      <c r="E18" s="30"/>
      <c r="F18" s="30"/>
      <c r="G18" s="32"/>
      <c r="H18" s="57" t="s">
        <v>361</v>
      </c>
      <c r="I18" s="30"/>
      <c r="J18" s="30"/>
      <c r="K18" s="30"/>
      <c r="L18" s="32"/>
      <c r="M18" s="30" t="s">
        <v>366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28" t="s">
        <v>247</v>
      </c>
      <c r="AC18" s="31" t="s">
        <v>362</v>
      </c>
      <c r="AD18" s="24"/>
      <c r="AE18" s="24"/>
      <c r="AF18" s="24"/>
      <c r="AG18" s="24"/>
      <c r="AH18" s="24"/>
      <c r="AI18" s="24"/>
      <c r="AJ18" s="24"/>
      <c r="AK18" s="24"/>
      <c r="AL18" s="2"/>
      <c r="AM18" s="2"/>
    </row>
    <row r="19" spans="1:40">
      <c r="A19" s="69" t="s">
        <v>20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70">
        <v>250</v>
      </c>
      <c r="AC19" s="68"/>
      <c r="AD19" s="24"/>
      <c r="AE19" s="24"/>
      <c r="AF19" s="24"/>
      <c r="AG19" s="24"/>
      <c r="AH19" s="24"/>
      <c r="AI19" s="24"/>
      <c r="AJ19" s="24"/>
      <c r="AK19" s="24"/>
      <c r="AL19" s="2"/>
      <c r="AM19" s="2"/>
    </row>
    <row r="20" spans="1:40">
      <c r="A20" s="46" t="s">
        <v>5</v>
      </c>
      <c r="B20" s="63" t="s">
        <v>250</v>
      </c>
      <c r="C20" s="40">
        <v>62</v>
      </c>
      <c r="D20" s="40">
        <v>0</v>
      </c>
      <c r="E20" s="40">
        <v>0</v>
      </c>
      <c r="F20" s="40">
        <v>0</v>
      </c>
      <c r="G20" s="40">
        <v>0</v>
      </c>
      <c r="H20" s="41">
        <v>15</v>
      </c>
      <c r="I20" s="41">
        <v>80</v>
      </c>
      <c r="J20" s="41">
        <v>0</v>
      </c>
      <c r="K20" s="41">
        <v>0</v>
      </c>
      <c r="L20" s="41">
        <v>0</v>
      </c>
      <c r="M20" s="42">
        <f>C20*$C$3</f>
        <v>124</v>
      </c>
      <c r="N20" s="42">
        <f>D20*$D$3</f>
        <v>0</v>
      </c>
      <c r="O20" s="42">
        <f>E20*$E$3</f>
        <v>0</v>
      </c>
      <c r="P20" s="42">
        <f>F20*$F$3</f>
        <v>0</v>
      </c>
      <c r="Q20" s="42">
        <f>G20*$G$3</f>
        <v>0</v>
      </c>
      <c r="R20" s="42">
        <f>(M20/100)*(H20*$H$3)+(M20/100)*(I20*$I$3)</f>
        <v>164.92</v>
      </c>
      <c r="S20" s="42">
        <f>(N20/100)*(J20*$J$3)</f>
        <v>0</v>
      </c>
      <c r="T20" s="42">
        <f>(O20/100)*(J20*$J$3)+(O20/100)*(K20*$K$3)</f>
        <v>0</v>
      </c>
      <c r="U20" s="42">
        <f>(P20/100)*(K20*$K$3)</f>
        <v>0</v>
      </c>
      <c r="V20" s="42">
        <f>(Q20/100)*(J20*$J$3)+(Q20/100)*(K20*$K$3)</f>
        <v>0</v>
      </c>
      <c r="W20" s="42">
        <f t="shared" ref="W20:AA34" si="0">M20+R20</f>
        <v>288.91999999999996</v>
      </c>
      <c r="X20" s="42">
        <f t="shared" si="0"/>
        <v>0</v>
      </c>
      <c r="Y20" s="42">
        <f t="shared" si="0"/>
        <v>0</v>
      </c>
      <c r="Z20" s="42">
        <f t="shared" si="0"/>
        <v>0</v>
      </c>
      <c r="AA20" s="42">
        <f t="shared" si="0"/>
        <v>0</v>
      </c>
      <c r="AB20" s="43">
        <f>ROUND(W20+X20+Y20+Z20+AA20,1)</f>
        <v>288.89999999999998</v>
      </c>
      <c r="AC20" s="44">
        <v>0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2"/>
    </row>
    <row r="21" spans="1:40">
      <c r="A21" s="46" t="s">
        <v>5</v>
      </c>
      <c r="B21" s="63" t="s">
        <v>348</v>
      </c>
      <c r="C21" s="40">
        <v>62</v>
      </c>
      <c r="D21" s="40">
        <v>0</v>
      </c>
      <c r="E21" s="40">
        <v>0</v>
      </c>
      <c r="F21" s="40">
        <v>0</v>
      </c>
      <c r="G21" s="40">
        <v>0</v>
      </c>
      <c r="H21" s="41">
        <v>20</v>
      </c>
      <c r="I21" s="41">
        <v>85</v>
      </c>
      <c r="J21" s="41">
        <v>0</v>
      </c>
      <c r="K21" s="41">
        <v>0</v>
      </c>
      <c r="L21" s="41">
        <v>0</v>
      </c>
      <c r="M21" s="42">
        <f>C21*$C$4</f>
        <v>124</v>
      </c>
      <c r="N21" s="42">
        <f>D21*$D$4</f>
        <v>0</v>
      </c>
      <c r="O21" s="42">
        <f>E21*$E$4</f>
        <v>0</v>
      </c>
      <c r="P21" s="42">
        <f>F21*$F$4</f>
        <v>0</v>
      </c>
      <c r="Q21" s="42">
        <f>G21*$G$4</f>
        <v>0</v>
      </c>
      <c r="R21" s="42">
        <f>(M21/100)*(H21*$H$4)+(M21/100)*(I21*$I$4)</f>
        <v>234.36</v>
      </c>
      <c r="S21" s="42">
        <f>(N21/100)*(J21*$J$4)</f>
        <v>0</v>
      </c>
      <c r="T21" s="42">
        <f>(O21/100)*(J21*$J$4)+(O21/100)*(K21*$K$4)</f>
        <v>0</v>
      </c>
      <c r="U21" s="42">
        <f>(P21/100)*(K21*$K$4)</f>
        <v>0</v>
      </c>
      <c r="V21" s="42">
        <f>(Q21/100)*(J21*$J$4)+(Q21/100)*(K21*$K$4)</f>
        <v>0</v>
      </c>
      <c r="W21" s="42">
        <f t="shared" si="0"/>
        <v>358.36</v>
      </c>
      <c r="X21" s="42">
        <f t="shared" si="0"/>
        <v>0</v>
      </c>
      <c r="Y21" s="42">
        <f t="shared" si="0"/>
        <v>0</v>
      </c>
      <c r="Z21" s="42">
        <f t="shared" si="0"/>
        <v>0</v>
      </c>
      <c r="AA21" s="42">
        <f>Q21+V21</f>
        <v>0</v>
      </c>
      <c r="AB21" s="43">
        <f>ROUND(W21+X21+Y21+Z21+AA21,1)</f>
        <v>358.4</v>
      </c>
      <c r="AC21" s="44">
        <f>(ROUND(AB21-$AB$20,1)/$AB$20)</f>
        <v>0.24056767047421254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2"/>
    </row>
    <row r="22" spans="1:40">
      <c r="A22" s="46" t="s">
        <v>5</v>
      </c>
      <c r="B22" s="63" t="s">
        <v>347</v>
      </c>
      <c r="C22" s="40">
        <v>62</v>
      </c>
      <c r="D22" s="40">
        <v>0</v>
      </c>
      <c r="E22" s="40">
        <v>0</v>
      </c>
      <c r="F22" s="40">
        <v>0</v>
      </c>
      <c r="G22" s="40">
        <v>0</v>
      </c>
      <c r="H22" s="41">
        <v>15</v>
      </c>
      <c r="I22" s="41">
        <v>80</v>
      </c>
      <c r="J22" s="41">
        <v>0</v>
      </c>
      <c r="K22" s="41">
        <v>0</v>
      </c>
      <c r="L22" s="41">
        <v>0</v>
      </c>
      <c r="M22" s="42">
        <f>C22*$C$5</f>
        <v>186</v>
      </c>
      <c r="N22" s="42">
        <f>D22*$D$5</f>
        <v>0</v>
      </c>
      <c r="O22" s="42">
        <f>E22*$E$5</f>
        <v>0</v>
      </c>
      <c r="P22" s="42">
        <f>F22*$F$5</f>
        <v>0</v>
      </c>
      <c r="Q22" s="42">
        <f>G22*$G$5</f>
        <v>0</v>
      </c>
      <c r="R22" s="42">
        <f>(M22/100)*(H22*$H$5)+(M22/100)*(I22*$I$5)</f>
        <v>0</v>
      </c>
      <c r="S22" s="42">
        <f>(N22/100)*(J22*$J$5)</f>
        <v>0</v>
      </c>
      <c r="T22" s="42">
        <f>(O22/100)*(J22*$J$5)+(O22/100)*(K22*$K$5)</f>
        <v>0</v>
      </c>
      <c r="U22" s="42">
        <f>(P22/100)*(K22*$K$5)</f>
        <v>0</v>
      </c>
      <c r="V22" s="42">
        <f>(Q22/100)*(J22*$J$5)+(Q22/100)*(K22*$K$5)</f>
        <v>0</v>
      </c>
      <c r="W22" s="42">
        <f t="shared" si="0"/>
        <v>186</v>
      </c>
      <c r="X22" s="42">
        <f t="shared" si="0"/>
        <v>0</v>
      </c>
      <c r="Y22" s="42">
        <f t="shared" si="0"/>
        <v>0</v>
      </c>
      <c r="Z22" s="42">
        <f t="shared" si="0"/>
        <v>0</v>
      </c>
      <c r="AA22" s="42">
        <f>Q22+V22</f>
        <v>0</v>
      </c>
      <c r="AB22" s="43">
        <f t="shared" ref="AB22:AB34" si="1">ROUND(W22+X22+Y22+Z22+AA22,1)</f>
        <v>186</v>
      </c>
      <c r="AC22" s="44">
        <f t="shared" ref="AC22:AC34" si="2">(ROUND(AB22-$AB$20,1)/$AB$20)</f>
        <v>-0.35617860851505717</v>
      </c>
      <c r="AD22" s="25"/>
      <c r="AE22" s="25"/>
      <c r="AF22" s="25"/>
      <c r="AG22" s="25"/>
      <c r="AH22" s="25"/>
      <c r="AI22" s="25"/>
      <c r="AJ22" s="25"/>
      <c r="AK22" s="25"/>
      <c r="AL22" s="25"/>
      <c r="AM22" s="22"/>
    </row>
    <row r="23" spans="1:40">
      <c r="A23" s="46" t="s">
        <v>5</v>
      </c>
      <c r="B23" s="63" t="s">
        <v>363</v>
      </c>
      <c r="C23" s="40">
        <v>62</v>
      </c>
      <c r="D23" s="40">
        <v>0</v>
      </c>
      <c r="E23" s="40">
        <v>0</v>
      </c>
      <c r="F23" s="40">
        <v>0</v>
      </c>
      <c r="G23" s="40">
        <v>0</v>
      </c>
      <c r="H23" s="41">
        <v>15</v>
      </c>
      <c r="I23" s="41">
        <v>80</v>
      </c>
      <c r="J23" s="41">
        <v>0</v>
      </c>
      <c r="K23" s="41">
        <v>0</v>
      </c>
      <c r="L23" s="41">
        <v>0</v>
      </c>
      <c r="M23" s="42">
        <f>C23*$C$6</f>
        <v>117.8</v>
      </c>
      <c r="N23" s="42">
        <f>D23*$D$6</f>
        <v>0</v>
      </c>
      <c r="O23" s="42">
        <f>E23*$E$6</f>
        <v>0</v>
      </c>
      <c r="P23" s="42">
        <f>F23*$F$6</f>
        <v>0</v>
      </c>
      <c r="Q23" s="42">
        <f>G23*$G$6</f>
        <v>0</v>
      </c>
      <c r="R23" s="42">
        <f>(M23/100)*(H23*$H$6)+(M23/100)*(I23*$I$6)</f>
        <v>156.67399999999998</v>
      </c>
      <c r="S23" s="42">
        <f>(N23/100)*(J23*$J$6)</f>
        <v>0</v>
      </c>
      <c r="T23" s="42">
        <f>(O23/100)*(J23*$J$6)+(O23/100)*(K23*$K$6)</f>
        <v>0</v>
      </c>
      <c r="U23" s="42">
        <f>(P23/100)*(K23*$K$6)</f>
        <v>0</v>
      </c>
      <c r="V23" s="42">
        <f>(Q23/100)*(J23*$J$6)+(Q23/100)*(K23*$K$6)</f>
        <v>0</v>
      </c>
      <c r="W23" s="42">
        <f t="shared" si="0"/>
        <v>274.47399999999999</v>
      </c>
      <c r="X23" s="42">
        <f t="shared" si="0"/>
        <v>0</v>
      </c>
      <c r="Y23" s="42">
        <f t="shared" si="0"/>
        <v>0</v>
      </c>
      <c r="Z23" s="42">
        <f t="shared" si="0"/>
        <v>0</v>
      </c>
      <c r="AA23" s="42">
        <f t="shared" si="0"/>
        <v>0</v>
      </c>
      <c r="AB23" s="43">
        <f t="shared" si="1"/>
        <v>274.5</v>
      </c>
      <c r="AC23" s="44">
        <f t="shared" si="2"/>
        <v>-4.9844236760124616E-2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2"/>
    </row>
    <row r="24" spans="1:40">
      <c r="A24" s="46" t="s">
        <v>5</v>
      </c>
      <c r="B24" s="63" t="s">
        <v>364</v>
      </c>
      <c r="C24" s="40">
        <v>62</v>
      </c>
      <c r="D24" s="40">
        <v>0</v>
      </c>
      <c r="E24" s="40">
        <v>0</v>
      </c>
      <c r="F24" s="40">
        <v>0</v>
      </c>
      <c r="G24" s="40">
        <v>0</v>
      </c>
      <c r="H24" s="41">
        <v>15</v>
      </c>
      <c r="I24" s="41">
        <v>80</v>
      </c>
      <c r="J24" s="41">
        <v>0</v>
      </c>
      <c r="K24" s="41">
        <v>0</v>
      </c>
      <c r="L24" s="41">
        <v>0</v>
      </c>
      <c r="M24" s="42">
        <f>C24*$C$7</f>
        <v>117.8</v>
      </c>
      <c r="N24" s="42">
        <f>D24*$D$7</f>
        <v>0</v>
      </c>
      <c r="O24" s="42">
        <f>E24*$E$7</f>
        <v>0</v>
      </c>
      <c r="P24" s="42">
        <f>F24*$F$7</f>
        <v>0</v>
      </c>
      <c r="Q24" s="42">
        <f>G24*$G$7</f>
        <v>0</v>
      </c>
      <c r="R24" s="42">
        <f>(M24/100)*(H24*$H$7)+(M24/100)*(I24*$I$7)</f>
        <v>156.67399999999998</v>
      </c>
      <c r="S24" s="42">
        <f>(N24/100)*(J24*$J$7)</f>
        <v>0</v>
      </c>
      <c r="T24" s="42">
        <f>(O24/100)*(J24*$J$7)+(O24/100)*(K24*$K$7)</f>
        <v>0</v>
      </c>
      <c r="U24" s="42">
        <f>(P24/100)*(K24*$K$7)</f>
        <v>0</v>
      </c>
      <c r="V24" s="42">
        <f>(Q24/100)*(J24*$J$7)+(Q24/100)*(K24*$K$7)</f>
        <v>0</v>
      </c>
      <c r="W24" s="42">
        <f t="shared" si="0"/>
        <v>274.47399999999999</v>
      </c>
      <c r="X24" s="42">
        <f t="shared" si="0"/>
        <v>0</v>
      </c>
      <c r="Y24" s="42">
        <f t="shared" si="0"/>
        <v>0</v>
      </c>
      <c r="Z24" s="42">
        <f t="shared" si="0"/>
        <v>0</v>
      </c>
      <c r="AA24" s="42">
        <f t="shared" si="0"/>
        <v>0</v>
      </c>
      <c r="AB24" s="43">
        <f t="shared" si="1"/>
        <v>274.5</v>
      </c>
      <c r="AC24" s="44">
        <f t="shared" si="2"/>
        <v>-4.9844236760124616E-2</v>
      </c>
      <c r="AD24" s="25"/>
      <c r="AE24" s="25"/>
      <c r="AF24" s="25"/>
      <c r="AG24" s="25"/>
      <c r="AH24" s="25"/>
      <c r="AI24" s="25"/>
      <c r="AJ24" s="25"/>
      <c r="AK24" s="25"/>
      <c r="AL24" s="25"/>
      <c r="AM24" s="22"/>
    </row>
    <row r="25" spans="1:40">
      <c r="A25" s="46" t="s">
        <v>5</v>
      </c>
      <c r="B25" s="63" t="s">
        <v>365</v>
      </c>
      <c r="C25" s="40">
        <v>62</v>
      </c>
      <c r="D25" s="40">
        <v>0</v>
      </c>
      <c r="E25" s="40">
        <v>0</v>
      </c>
      <c r="F25" s="40">
        <v>0</v>
      </c>
      <c r="G25" s="40">
        <v>0</v>
      </c>
      <c r="H25" s="41">
        <v>15</v>
      </c>
      <c r="I25" s="41">
        <v>80</v>
      </c>
      <c r="J25" s="41">
        <v>0</v>
      </c>
      <c r="K25" s="41">
        <v>0</v>
      </c>
      <c r="L25" s="41">
        <v>0</v>
      </c>
      <c r="M25" s="42">
        <f>C25*$C$8</f>
        <v>117.8</v>
      </c>
      <c r="N25" s="42">
        <f>D25*$D$8</f>
        <v>0</v>
      </c>
      <c r="O25" s="42">
        <f>E25*$E$8</f>
        <v>0</v>
      </c>
      <c r="P25" s="42">
        <f>F25*$F$8</f>
        <v>0</v>
      </c>
      <c r="Q25" s="42">
        <f>G25*$G$8</f>
        <v>0</v>
      </c>
      <c r="R25" s="42">
        <f>(M25/100)*(H25*$H$8)+(M25/100)*(I25*$I$8)</f>
        <v>156.67399999999998</v>
      </c>
      <c r="S25" s="42">
        <f>(N25/100)*(J25*$J$8)</f>
        <v>0</v>
      </c>
      <c r="T25" s="42">
        <f>(O25/100)*(J25*$J$8)+(O25/100)*(K25*$K$8)</f>
        <v>0</v>
      </c>
      <c r="U25" s="42">
        <f>(P25/100)*(K25*$K$8)</f>
        <v>0</v>
      </c>
      <c r="V25" s="42">
        <f>(Q25/100)*(J25*$J$8)+(Q25/100)*(K25*$K$8)</f>
        <v>0</v>
      </c>
      <c r="W25" s="42">
        <f t="shared" si="0"/>
        <v>274.47399999999999</v>
      </c>
      <c r="X25" s="42">
        <f t="shared" si="0"/>
        <v>0</v>
      </c>
      <c r="Y25" s="42">
        <f t="shared" si="0"/>
        <v>0</v>
      </c>
      <c r="Z25" s="42">
        <f t="shared" si="0"/>
        <v>0</v>
      </c>
      <c r="AA25" s="42">
        <f t="shared" si="0"/>
        <v>0</v>
      </c>
      <c r="AB25" s="43">
        <f t="shared" si="1"/>
        <v>274.5</v>
      </c>
      <c r="AC25" s="44">
        <f t="shared" si="2"/>
        <v>-4.9844236760124616E-2</v>
      </c>
      <c r="AD25" s="25"/>
      <c r="AE25" s="25"/>
      <c r="AF25" s="25"/>
      <c r="AG25" s="25"/>
      <c r="AH25" s="25"/>
      <c r="AI25" s="25"/>
      <c r="AJ25" s="25"/>
      <c r="AK25" s="25"/>
      <c r="AL25" s="25"/>
      <c r="AM25" s="22"/>
    </row>
    <row r="26" spans="1:40">
      <c r="A26" s="46" t="s">
        <v>5</v>
      </c>
      <c r="B26" s="63" t="s">
        <v>1</v>
      </c>
      <c r="C26" s="40">
        <v>62</v>
      </c>
      <c r="D26" s="40">
        <v>16</v>
      </c>
      <c r="E26" s="40">
        <v>0</v>
      </c>
      <c r="F26" s="40">
        <v>0</v>
      </c>
      <c r="G26" s="40">
        <v>0</v>
      </c>
      <c r="H26" s="41">
        <v>15</v>
      </c>
      <c r="I26" s="41">
        <v>80</v>
      </c>
      <c r="J26" s="41">
        <v>95</v>
      </c>
      <c r="K26" s="41">
        <v>0</v>
      </c>
      <c r="L26" s="41">
        <v>0</v>
      </c>
      <c r="M26" s="42">
        <f>C26*$C$9</f>
        <v>124</v>
      </c>
      <c r="N26" s="42">
        <f>D26*$D$9</f>
        <v>32</v>
      </c>
      <c r="O26" s="42">
        <f>E26*$E$9</f>
        <v>0</v>
      </c>
      <c r="P26" s="42">
        <f>F26*$F$9</f>
        <v>0</v>
      </c>
      <c r="Q26" s="42">
        <f>G26*$G$9</f>
        <v>0</v>
      </c>
      <c r="R26" s="42">
        <f>(M26/100)*(H26*$H$9)+(M26/100)*(I26*$I$9)</f>
        <v>164.92</v>
      </c>
      <c r="S26" s="42">
        <f>(N26/100)*(J26*$J$9)</f>
        <v>42.56</v>
      </c>
      <c r="T26" s="42">
        <f>(O26/100)*(J26*$J$9)+(O26/100)*(K26*$K$9)</f>
        <v>0</v>
      </c>
      <c r="U26" s="42">
        <f>(P26/100)*(K26*$K$9)</f>
        <v>0</v>
      </c>
      <c r="V26" s="42">
        <f>(Q26/100)*(J26*$J$9)+(Q26/100)*(K26*$K$9)</f>
        <v>0</v>
      </c>
      <c r="W26" s="42">
        <f t="shared" si="0"/>
        <v>288.91999999999996</v>
      </c>
      <c r="X26" s="42">
        <f t="shared" si="0"/>
        <v>74.56</v>
      </c>
      <c r="Y26" s="42">
        <f t="shared" si="0"/>
        <v>0</v>
      </c>
      <c r="Z26" s="42">
        <f t="shared" si="0"/>
        <v>0</v>
      </c>
      <c r="AA26" s="42">
        <f t="shared" si="0"/>
        <v>0</v>
      </c>
      <c r="AB26" s="43">
        <f t="shared" si="1"/>
        <v>363.5</v>
      </c>
      <c r="AC26" s="44">
        <f t="shared" si="2"/>
        <v>0.25822083766009002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2"/>
      <c r="AN26" s="19"/>
    </row>
    <row r="27" spans="1:40">
      <c r="A27" s="46" t="s">
        <v>5</v>
      </c>
      <c r="B27" s="63" t="s">
        <v>2</v>
      </c>
      <c r="C27" s="40">
        <v>62</v>
      </c>
      <c r="D27" s="40">
        <v>0</v>
      </c>
      <c r="E27" s="40">
        <v>16</v>
      </c>
      <c r="F27" s="40">
        <v>0</v>
      </c>
      <c r="G27" s="40">
        <v>0</v>
      </c>
      <c r="H27" s="41">
        <v>15</v>
      </c>
      <c r="I27" s="41">
        <v>80</v>
      </c>
      <c r="J27" s="41">
        <v>47.5</v>
      </c>
      <c r="K27" s="41">
        <v>47.5</v>
      </c>
      <c r="L27" s="41">
        <v>0</v>
      </c>
      <c r="M27" s="42">
        <f>C27*$C$10</f>
        <v>124</v>
      </c>
      <c r="N27" s="42">
        <f>D27*$D$10</f>
        <v>0</v>
      </c>
      <c r="O27" s="42">
        <f>E27*$E$10</f>
        <v>32</v>
      </c>
      <c r="P27" s="42">
        <f>F27*$F$10</f>
        <v>0</v>
      </c>
      <c r="Q27" s="42">
        <f>G27*$G$10</f>
        <v>0</v>
      </c>
      <c r="R27" s="42">
        <f>(M27/100)*(H27*$H$10)+(M27/100)*(I27*$I$10)</f>
        <v>164.92</v>
      </c>
      <c r="S27" s="42">
        <f>(N27/100)*(J27*$I$10)</f>
        <v>0</v>
      </c>
      <c r="T27" s="42">
        <f>(O27/100)*(J27*$J$10)+(O27/100)*(K27*$K$10)</f>
        <v>42.56</v>
      </c>
      <c r="U27" s="42">
        <f>(P27/100)*(K27*$K$10)</f>
        <v>0</v>
      </c>
      <c r="V27" s="42">
        <f>(Q27/100)*(J27*$J$10)+(Q27/100)*(K27*$K$10)</f>
        <v>0</v>
      </c>
      <c r="W27" s="42">
        <f t="shared" si="0"/>
        <v>288.91999999999996</v>
      </c>
      <c r="X27" s="42">
        <f t="shared" si="0"/>
        <v>0</v>
      </c>
      <c r="Y27" s="42">
        <f t="shared" si="0"/>
        <v>74.56</v>
      </c>
      <c r="Z27" s="42">
        <f t="shared" si="0"/>
        <v>0</v>
      </c>
      <c r="AA27" s="42">
        <f t="shared" si="0"/>
        <v>0</v>
      </c>
      <c r="AB27" s="43">
        <f t="shared" si="1"/>
        <v>363.5</v>
      </c>
      <c r="AC27" s="44">
        <f t="shared" si="2"/>
        <v>0.25822083766009002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2"/>
    </row>
    <row r="28" spans="1:40">
      <c r="A28" s="46" t="s">
        <v>5</v>
      </c>
      <c r="B28" s="63" t="s">
        <v>3</v>
      </c>
      <c r="C28" s="40">
        <v>62</v>
      </c>
      <c r="D28" s="40">
        <v>0</v>
      </c>
      <c r="E28" s="40">
        <v>0</v>
      </c>
      <c r="F28" s="40">
        <v>16</v>
      </c>
      <c r="G28" s="40">
        <v>0</v>
      </c>
      <c r="H28" s="41">
        <v>15</v>
      </c>
      <c r="I28" s="41">
        <v>80</v>
      </c>
      <c r="J28" s="41">
        <v>0</v>
      </c>
      <c r="K28" s="41">
        <v>95</v>
      </c>
      <c r="L28" s="41">
        <v>0</v>
      </c>
      <c r="M28" s="42">
        <f>C28*$C$11</f>
        <v>124</v>
      </c>
      <c r="N28" s="42">
        <f>D28*$D$11</f>
        <v>0</v>
      </c>
      <c r="O28" s="42">
        <f>E28*$E$11</f>
        <v>0</v>
      </c>
      <c r="P28" s="42">
        <f>F28*$F$11</f>
        <v>32</v>
      </c>
      <c r="Q28" s="42">
        <f>G28*$G$11</f>
        <v>0</v>
      </c>
      <c r="R28" s="42">
        <f>(M28/100)*(H28*$H$11)+(M28/100)*(I28*$I$11)</f>
        <v>164.92</v>
      </c>
      <c r="S28" s="42">
        <f>(N28/100)*(J28*$J$11)</f>
        <v>0</v>
      </c>
      <c r="T28" s="42">
        <f>(O28/100)*(J28*$J$11)+(O28/100)*(K28*$K$11)</f>
        <v>0</v>
      </c>
      <c r="U28" s="42">
        <f>(P28/100)*(K28*$K$11)</f>
        <v>42.56</v>
      </c>
      <c r="V28" s="42">
        <f>(Q28/100)*(J28*$J$11)+(Q28/100)*(K28*$K$11)</f>
        <v>0</v>
      </c>
      <c r="W28" s="42">
        <f t="shared" si="0"/>
        <v>288.91999999999996</v>
      </c>
      <c r="X28" s="42">
        <f t="shared" si="0"/>
        <v>0</v>
      </c>
      <c r="Y28" s="42">
        <f t="shared" si="0"/>
        <v>0</v>
      </c>
      <c r="Z28" s="42">
        <f t="shared" si="0"/>
        <v>74.56</v>
      </c>
      <c r="AA28" s="42">
        <f t="shared" si="0"/>
        <v>0</v>
      </c>
      <c r="AB28" s="43">
        <f t="shared" si="1"/>
        <v>363.5</v>
      </c>
      <c r="AC28" s="44">
        <f t="shared" si="2"/>
        <v>0.25822083766009002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2"/>
    </row>
    <row r="29" spans="1:40">
      <c r="A29" s="46" t="s">
        <v>5</v>
      </c>
      <c r="B29" s="63" t="s">
        <v>4</v>
      </c>
      <c r="C29" s="40">
        <v>62</v>
      </c>
      <c r="D29" s="40">
        <v>0</v>
      </c>
      <c r="E29" s="40">
        <v>0</v>
      </c>
      <c r="F29" s="40">
        <v>0</v>
      </c>
      <c r="G29" s="40">
        <v>16</v>
      </c>
      <c r="H29" s="41">
        <v>15</v>
      </c>
      <c r="I29" s="41">
        <v>80</v>
      </c>
      <c r="J29" s="41">
        <v>47.5</v>
      </c>
      <c r="K29" s="41">
        <v>47.5</v>
      </c>
      <c r="L29" s="41">
        <v>0</v>
      </c>
      <c r="M29" s="42">
        <f>C29*$C$12</f>
        <v>124</v>
      </c>
      <c r="N29" s="42">
        <f>D29*$D$12</f>
        <v>0</v>
      </c>
      <c r="O29" s="42">
        <f>E29*$E$12</f>
        <v>0</v>
      </c>
      <c r="P29" s="42">
        <f>F29*$F$12</f>
        <v>0</v>
      </c>
      <c r="Q29" s="42">
        <f>G29*$G$12</f>
        <v>32</v>
      </c>
      <c r="R29" s="42">
        <f>(M29/100)*(H29*$H$12)+(M29/100)*(I29*$I$12)</f>
        <v>164.92</v>
      </c>
      <c r="S29" s="42">
        <f>(N29/100)*(J29*$J$12)</f>
        <v>0</v>
      </c>
      <c r="T29" s="42">
        <f>(O29/100)*(J29*$J$12)+(O29/100)*(K29*$K$12)</f>
        <v>0</v>
      </c>
      <c r="U29" s="42">
        <f>(P29/100)*(K29*$K$12)</f>
        <v>0</v>
      </c>
      <c r="V29" s="42">
        <f>(Q29/100)*(J29*$J$12)+(Q29/100)*(K29*$K$12)</f>
        <v>42.56</v>
      </c>
      <c r="W29" s="42">
        <f t="shared" si="0"/>
        <v>288.91999999999996</v>
      </c>
      <c r="X29" s="42">
        <f t="shared" si="0"/>
        <v>0</v>
      </c>
      <c r="Y29" s="42">
        <f t="shared" si="0"/>
        <v>0</v>
      </c>
      <c r="Z29" s="42">
        <f t="shared" si="0"/>
        <v>0</v>
      </c>
      <c r="AA29" s="42">
        <f t="shared" si="0"/>
        <v>74.56</v>
      </c>
      <c r="AB29" s="43">
        <f t="shared" si="1"/>
        <v>363.5</v>
      </c>
      <c r="AC29" s="44">
        <f t="shared" si="2"/>
        <v>0.25822083766009002</v>
      </c>
      <c r="AD29" s="25"/>
      <c r="AE29" s="25"/>
      <c r="AF29" s="25"/>
      <c r="AG29" s="25"/>
      <c r="AH29" s="25"/>
      <c r="AI29" s="25"/>
      <c r="AJ29" s="25"/>
      <c r="AK29" s="25"/>
      <c r="AL29" s="25"/>
      <c r="AM29" s="22"/>
    </row>
    <row r="30" spans="1:40">
      <c r="A30" s="46" t="s">
        <v>5</v>
      </c>
      <c r="B30" s="63" t="s">
        <v>351</v>
      </c>
      <c r="C30" s="40">
        <v>62</v>
      </c>
      <c r="D30" s="40">
        <v>0</v>
      </c>
      <c r="E30" s="40">
        <v>0</v>
      </c>
      <c r="F30" s="40">
        <v>0</v>
      </c>
      <c r="G30" s="40">
        <v>0</v>
      </c>
      <c r="H30" s="41">
        <v>15</v>
      </c>
      <c r="I30" s="41">
        <v>80</v>
      </c>
      <c r="J30" s="41">
        <v>0</v>
      </c>
      <c r="K30" s="41">
        <v>0</v>
      </c>
      <c r="L30" s="41">
        <v>47.5</v>
      </c>
      <c r="M30" s="42">
        <f>C30*$C$13</f>
        <v>124</v>
      </c>
      <c r="N30" s="42">
        <f>D30*$D$13</f>
        <v>0</v>
      </c>
      <c r="O30" s="42">
        <f>E30*$E$13</f>
        <v>0</v>
      </c>
      <c r="P30" s="42">
        <f>F30*$F$13</f>
        <v>0</v>
      </c>
      <c r="Q30" s="42">
        <f>G30*$G$13</f>
        <v>0</v>
      </c>
      <c r="R30" s="42">
        <f>(M30/100)*(H30*$H$14)+(M30/100)*(I30*$I$14)+(M30/100)*(L30*$L$14)</f>
        <v>247.38</v>
      </c>
      <c r="S30" s="42">
        <f>(N30/100)*(J30*$J$13)+(N30/100)*(L30*$L$13)</f>
        <v>0</v>
      </c>
      <c r="T30" s="42">
        <f>(O30/100)*(J30*$J$13)+(O30/100)*(K30*$K$13)+(O30/100)*(L30*$L$13)</f>
        <v>0</v>
      </c>
      <c r="U30" s="42">
        <f>(P30/100)*(K30*$K$13)+(P30/100)*(L30*$L$13)</f>
        <v>0</v>
      </c>
      <c r="V30" s="42">
        <f>(Q30/100)*(J30*$J$13)+(Q30/100)*(K30*$K$13)+(Q30/100)*(L30*$L$13)</f>
        <v>0</v>
      </c>
      <c r="W30" s="42">
        <f t="shared" si="0"/>
        <v>371.38</v>
      </c>
      <c r="X30" s="42">
        <f t="shared" si="0"/>
        <v>0</v>
      </c>
      <c r="Y30" s="42">
        <f t="shared" si="0"/>
        <v>0</v>
      </c>
      <c r="Z30" s="42">
        <f t="shared" si="0"/>
        <v>0</v>
      </c>
      <c r="AA30" s="42">
        <f t="shared" si="0"/>
        <v>0</v>
      </c>
      <c r="AB30" s="43">
        <f t="shared" si="1"/>
        <v>371.4</v>
      </c>
      <c r="AC30" s="44">
        <f t="shared" si="2"/>
        <v>0.28556593977154726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2"/>
    </row>
    <row r="31" spans="1:40">
      <c r="A31" s="46" t="s">
        <v>5</v>
      </c>
      <c r="B31" s="63" t="s">
        <v>352</v>
      </c>
      <c r="C31" s="40">
        <v>62</v>
      </c>
      <c r="D31" s="40">
        <v>0</v>
      </c>
      <c r="E31" s="40">
        <v>0</v>
      </c>
      <c r="F31" s="40">
        <v>0</v>
      </c>
      <c r="G31" s="40">
        <v>0</v>
      </c>
      <c r="H31" s="41">
        <v>15</v>
      </c>
      <c r="I31" s="41">
        <v>80</v>
      </c>
      <c r="J31" s="41">
        <v>47.5</v>
      </c>
      <c r="K31" s="41">
        <v>0</v>
      </c>
      <c r="L31" s="41">
        <v>0</v>
      </c>
      <c r="M31" s="42">
        <f>C31*$C$14</f>
        <v>124</v>
      </c>
      <c r="N31" s="42">
        <f>D31*$D$14</f>
        <v>0</v>
      </c>
      <c r="O31" s="42">
        <f>E31*$E$14</f>
        <v>0</v>
      </c>
      <c r="P31" s="42">
        <f>F31*$F$14</f>
        <v>0</v>
      </c>
      <c r="Q31" s="42">
        <f>G31*$G$14</f>
        <v>0</v>
      </c>
      <c r="R31" s="42">
        <f>(M31/100)*(H31*$H$14)+(M31/100)*(I31*$I$14)+(M31/100)*(J31*$J$14)</f>
        <v>247.38</v>
      </c>
      <c r="S31" s="42">
        <f>(N31/100)*(J31*$J$14)</f>
        <v>0</v>
      </c>
      <c r="T31" s="42">
        <f>(O31/100)*(J31*$J$14)+(O31/100)*(K31*$K$14)</f>
        <v>0</v>
      </c>
      <c r="U31" s="42">
        <f>(P31/100)*(K31*$K$14)</f>
        <v>0</v>
      </c>
      <c r="V31" s="42">
        <f>(Q31/100)*(J31*$K$14)+(Q31/100)*(K31*$L$14)</f>
        <v>0</v>
      </c>
      <c r="W31" s="42">
        <f t="shared" si="0"/>
        <v>371.38</v>
      </c>
      <c r="X31" s="42">
        <f t="shared" si="0"/>
        <v>0</v>
      </c>
      <c r="Y31" s="42">
        <f t="shared" si="0"/>
        <v>0</v>
      </c>
      <c r="Z31" s="42">
        <f t="shared" si="0"/>
        <v>0</v>
      </c>
      <c r="AA31" s="42">
        <f t="shared" si="0"/>
        <v>0</v>
      </c>
      <c r="AB31" s="43">
        <f t="shared" si="1"/>
        <v>371.4</v>
      </c>
      <c r="AC31" s="44">
        <f t="shared" si="2"/>
        <v>0.28556593977154726</v>
      </c>
      <c r="AD31" s="25"/>
      <c r="AE31" s="25"/>
      <c r="AF31" s="25"/>
      <c r="AG31" s="25"/>
      <c r="AH31" s="25"/>
      <c r="AI31" s="25"/>
      <c r="AJ31" s="25"/>
      <c r="AK31" s="25"/>
      <c r="AL31" s="25"/>
      <c r="AM31" s="22"/>
    </row>
    <row r="32" spans="1:40">
      <c r="A32" s="46" t="s">
        <v>5</v>
      </c>
      <c r="B32" s="63" t="s">
        <v>353</v>
      </c>
      <c r="C32" s="40">
        <v>62</v>
      </c>
      <c r="D32" s="40">
        <v>0</v>
      </c>
      <c r="E32" s="40">
        <v>0</v>
      </c>
      <c r="F32" s="40">
        <v>0</v>
      </c>
      <c r="G32" s="40">
        <v>0</v>
      </c>
      <c r="H32" s="41">
        <v>15</v>
      </c>
      <c r="I32" s="41">
        <v>80</v>
      </c>
      <c r="J32" s="41">
        <v>0</v>
      </c>
      <c r="K32" s="41">
        <v>47.5</v>
      </c>
      <c r="L32" s="41">
        <v>0</v>
      </c>
      <c r="M32" s="42">
        <f>C32*$C$15</f>
        <v>124</v>
      </c>
      <c r="N32" s="42">
        <f>D32*$D$15</f>
        <v>0</v>
      </c>
      <c r="O32" s="42">
        <f>E32*$E$15</f>
        <v>0</v>
      </c>
      <c r="P32" s="42">
        <f>F32*$F$15</f>
        <v>0</v>
      </c>
      <c r="Q32" s="42">
        <f>G32*$G$15</f>
        <v>0</v>
      </c>
      <c r="R32" s="42">
        <f>(M32/100)*(H32*$H$15)+(M32/100)*(I32*$I$15)+(M32/100)*(K32*$K$15)</f>
        <v>247.38</v>
      </c>
      <c r="S32" s="42">
        <f>(N32/100)*(J32*$J$15)</f>
        <v>0</v>
      </c>
      <c r="T32" s="42">
        <f>(O32/100)*(J32*$J$15)+(O32/100)*(K32*$K$15)</f>
        <v>0</v>
      </c>
      <c r="U32" s="42">
        <f>(P32/100)*(K32*$K$15)</f>
        <v>0</v>
      </c>
      <c r="V32" s="42">
        <f>(Q32/100)*(J32*$J$15)+(Q32/100)*(K32*$K$15)</f>
        <v>0</v>
      </c>
      <c r="W32" s="42">
        <f t="shared" si="0"/>
        <v>371.38</v>
      </c>
      <c r="X32" s="42">
        <f t="shared" si="0"/>
        <v>0</v>
      </c>
      <c r="Y32" s="42">
        <f t="shared" si="0"/>
        <v>0</v>
      </c>
      <c r="Z32" s="42">
        <f t="shared" si="0"/>
        <v>0</v>
      </c>
      <c r="AA32" s="42">
        <f t="shared" si="0"/>
        <v>0</v>
      </c>
      <c r="AB32" s="43">
        <f t="shared" si="1"/>
        <v>371.4</v>
      </c>
      <c r="AC32" s="44">
        <f t="shared" si="2"/>
        <v>0.28556593977154726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2"/>
    </row>
    <row r="33" spans="1:39">
      <c r="A33" s="46" t="s">
        <v>5</v>
      </c>
      <c r="B33" s="63" t="s">
        <v>349</v>
      </c>
      <c r="C33" s="40">
        <v>62</v>
      </c>
      <c r="D33" s="40">
        <v>0</v>
      </c>
      <c r="E33" s="40">
        <v>0</v>
      </c>
      <c r="F33" s="40">
        <v>0</v>
      </c>
      <c r="G33" s="40">
        <v>0</v>
      </c>
      <c r="H33" s="41">
        <v>15</v>
      </c>
      <c r="I33" s="41">
        <v>88</v>
      </c>
      <c r="J33" s="41">
        <v>0</v>
      </c>
      <c r="K33" s="41">
        <v>0</v>
      </c>
      <c r="L33" s="41">
        <v>0</v>
      </c>
      <c r="M33" s="42">
        <f>C33*$C$16</f>
        <v>124</v>
      </c>
      <c r="N33" s="42">
        <f>D33*$D$16</f>
        <v>0</v>
      </c>
      <c r="O33" s="42">
        <f>E33*$E$16</f>
        <v>0</v>
      </c>
      <c r="P33" s="42">
        <f>F33*$F$16</f>
        <v>0</v>
      </c>
      <c r="Q33" s="42">
        <f>G33*$G$16</f>
        <v>0</v>
      </c>
      <c r="R33" s="42">
        <f>(M33/100)*(H33*$H$16)+(M33/100)*(I33*$I$16)</f>
        <v>258.66400000000004</v>
      </c>
      <c r="S33" s="42">
        <f>(N33/100)*(J33*$J$16)</f>
        <v>0</v>
      </c>
      <c r="T33" s="42">
        <f>(O33/100)*(J33*$J$16)+(O33/100)*(K33*$K$16)</f>
        <v>0</v>
      </c>
      <c r="U33" s="42">
        <f>(P33/100)*(K33*$K$16)</f>
        <v>0</v>
      </c>
      <c r="V33" s="42">
        <f>(Q33/100)*(J33*$J$16)+(Q33/100)*(K33*$K$16)</f>
        <v>0</v>
      </c>
      <c r="W33" s="42">
        <f t="shared" si="0"/>
        <v>382.66400000000004</v>
      </c>
      <c r="X33" s="42">
        <f t="shared" si="0"/>
        <v>0</v>
      </c>
      <c r="Y33" s="42">
        <f t="shared" si="0"/>
        <v>0</v>
      </c>
      <c r="Z33" s="42">
        <f t="shared" si="0"/>
        <v>0</v>
      </c>
      <c r="AA33" s="42">
        <f t="shared" si="0"/>
        <v>0</v>
      </c>
      <c r="AB33" s="43">
        <f t="shared" si="1"/>
        <v>382.7</v>
      </c>
      <c r="AC33" s="44">
        <f t="shared" si="2"/>
        <v>0.3246798200069228</v>
      </c>
      <c r="AD33" s="25"/>
      <c r="AE33" s="25"/>
      <c r="AF33" s="25"/>
      <c r="AG33" s="25"/>
      <c r="AH33" s="25"/>
      <c r="AI33" s="25"/>
      <c r="AJ33" s="25"/>
      <c r="AK33" s="25"/>
      <c r="AL33" s="25"/>
      <c r="AM33" s="22"/>
    </row>
    <row r="34" spans="1:39">
      <c r="A34" s="46" t="s">
        <v>5</v>
      </c>
      <c r="B34" s="63" t="s">
        <v>350</v>
      </c>
      <c r="C34" s="40">
        <v>62</v>
      </c>
      <c r="D34" s="40">
        <v>0</v>
      </c>
      <c r="E34" s="40">
        <v>0</v>
      </c>
      <c r="F34" s="40">
        <v>0</v>
      </c>
      <c r="G34" s="40">
        <v>0</v>
      </c>
      <c r="H34" s="41">
        <v>35</v>
      </c>
      <c r="I34" s="41">
        <v>80</v>
      </c>
      <c r="J34" s="41">
        <v>0</v>
      </c>
      <c r="K34" s="41">
        <v>0</v>
      </c>
      <c r="L34" s="41">
        <v>0</v>
      </c>
      <c r="M34" s="42">
        <f>C34*$C$17</f>
        <v>124</v>
      </c>
      <c r="N34" s="42">
        <f>D34*$D$17</f>
        <v>0</v>
      </c>
      <c r="O34" s="42">
        <f>E34*$E$17</f>
        <v>0</v>
      </c>
      <c r="P34" s="42">
        <f>F34*$F$17</f>
        <v>0</v>
      </c>
      <c r="Q34" s="42">
        <f>G34*$G$17</f>
        <v>0</v>
      </c>
      <c r="R34" s="42">
        <f>(M34/100)*(H34*$H$17)+(M34/100)*(I34*$I$17)</f>
        <v>194.68</v>
      </c>
      <c r="S34" s="42">
        <f>(N34/100)*(J34*$J$17)</f>
        <v>0</v>
      </c>
      <c r="T34" s="42">
        <f>(O34/100)*(J34*$J$17)+(O34/100)*(K34*$K$17)</f>
        <v>0</v>
      </c>
      <c r="U34" s="42">
        <f>(P34/100)*(K34*$K$17)</f>
        <v>0</v>
      </c>
      <c r="V34" s="42">
        <f>(Q34/100)*(J34*$J$17)+(Q34/100)*(K34*$K$17)</f>
        <v>0</v>
      </c>
      <c r="W34" s="42">
        <f t="shared" si="0"/>
        <v>318.68</v>
      </c>
      <c r="X34" s="42">
        <f t="shared" si="0"/>
        <v>0</v>
      </c>
      <c r="Y34" s="42">
        <f t="shared" si="0"/>
        <v>0</v>
      </c>
      <c r="Z34" s="42">
        <f t="shared" si="0"/>
        <v>0</v>
      </c>
      <c r="AA34" s="42">
        <f t="shared" si="0"/>
        <v>0</v>
      </c>
      <c r="AB34" s="43">
        <f t="shared" si="1"/>
        <v>318.7</v>
      </c>
      <c r="AC34" s="44">
        <f t="shared" si="2"/>
        <v>0.10314987885081343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2"/>
    </row>
    <row r="35" spans="1:39">
      <c r="A35" s="71" t="s">
        <v>6</v>
      </c>
      <c r="B35" s="72" t="s">
        <v>250</v>
      </c>
      <c r="C35" s="35">
        <v>70</v>
      </c>
      <c r="D35" s="35">
        <v>0</v>
      </c>
      <c r="E35" s="35">
        <v>0</v>
      </c>
      <c r="F35" s="35">
        <v>0</v>
      </c>
      <c r="G35" s="35">
        <v>0</v>
      </c>
      <c r="H35" s="36">
        <v>20</v>
      </c>
      <c r="I35" s="36">
        <v>50</v>
      </c>
      <c r="J35" s="36">
        <v>0</v>
      </c>
      <c r="K35" s="36">
        <v>0</v>
      </c>
      <c r="L35" s="36">
        <v>0</v>
      </c>
      <c r="M35" s="37">
        <f>C35*$C$3</f>
        <v>140</v>
      </c>
      <c r="N35" s="37">
        <f>D35*$D$3</f>
        <v>0</v>
      </c>
      <c r="O35" s="37">
        <f>E35*$E$3</f>
        <v>0</v>
      </c>
      <c r="P35" s="37">
        <f>F35*$F$3</f>
        <v>0</v>
      </c>
      <c r="Q35" s="37">
        <f>G35*$G$3</f>
        <v>0</v>
      </c>
      <c r="R35" s="37">
        <f>(M35/100)*(H35*$H$3)+(M35/100)*(I35*$I$3)</f>
        <v>137.19999999999999</v>
      </c>
      <c r="S35" s="37">
        <f>(N35/100)*(J35*$J$3)</f>
        <v>0</v>
      </c>
      <c r="T35" s="37">
        <f>(O35/100)*(J35*$J$3)+(O35/100)*(K35*$K$3)</f>
        <v>0</v>
      </c>
      <c r="U35" s="37">
        <f>(P35/100)*(K35*$K$3)</f>
        <v>0</v>
      </c>
      <c r="V35" s="37">
        <f>(Q35/100)*(J35*$J$3)+(Q35/100)*(K35*$K$3)</f>
        <v>0</v>
      </c>
      <c r="W35" s="37">
        <f t="shared" ref="W35:W49" si="3">M35+R35</f>
        <v>277.2</v>
      </c>
      <c r="X35" s="37">
        <f t="shared" ref="X35:X49" si="4">N35+S35</f>
        <v>0</v>
      </c>
      <c r="Y35" s="37">
        <f t="shared" ref="Y35:Y49" si="5">O35+T35</f>
        <v>0</v>
      </c>
      <c r="Z35" s="37">
        <f t="shared" ref="Z35:Z49" si="6">P35+U35</f>
        <v>0</v>
      </c>
      <c r="AA35" s="37">
        <f t="shared" ref="AA35:AA49" si="7">Q35+V35</f>
        <v>0</v>
      </c>
      <c r="AB35" s="38">
        <f>ROUND(W35+X35+Y35+Z35+AA35,1)</f>
        <v>277.2</v>
      </c>
      <c r="AC35" s="39">
        <v>0</v>
      </c>
      <c r="AD35" s="48"/>
      <c r="AE35" s="25"/>
      <c r="AF35" s="25"/>
      <c r="AG35" s="25"/>
      <c r="AH35" s="25"/>
      <c r="AI35" s="25"/>
      <c r="AJ35" s="25"/>
      <c r="AK35" s="25"/>
      <c r="AL35" s="25"/>
      <c r="AM35" s="22"/>
    </row>
    <row r="36" spans="1:39">
      <c r="A36" s="66" t="s">
        <v>6</v>
      </c>
      <c r="B36" s="63" t="s">
        <v>348</v>
      </c>
      <c r="C36" s="40">
        <v>70</v>
      </c>
      <c r="D36" s="40">
        <v>0</v>
      </c>
      <c r="E36" s="40">
        <v>0</v>
      </c>
      <c r="F36" s="40">
        <v>0</v>
      </c>
      <c r="G36" s="40">
        <v>0</v>
      </c>
      <c r="H36" s="41">
        <v>20</v>
      </c>
      <c r="I36" s="41">
        <v>50</v>
      </c>
      <c r="J36" s="41">
        <v>0</v>
      </c>
      <c r="K36" s="41">
        <v>0</v>
      </c>
      <c r="L36" s="41">
        <v>0</v>
      </c>
      <c r="M36" s="42">
        <f>C36*$C$4</f>
        <v>140</v>
      </c>
      <c r="N36" s="42">
        <f>D36*$D$4</f>
        <v>0</v>
      </c>
      <c r="O36" s="42">
        <f>E36*$E$4</f>
        <v>0</v>
      </c>
      <c r="P36" s="42">
        <f>F36*$F$4</f>
        <v>0</v>
      </c>
      <c r="Q36" s="42">
        <f>G36*$G$4</f>
        <v>0</v>
      </c>
      <c r="R36" s="42">
        <f>(M36/100)*(H36*$H$4)+(M36/100)*(I36*$I$4)</f>
        <v>176.39999999999998</v>
      </c>
      <c r="S36" s="42">
        <f>(N36/100)*(J36*$J$4)</f>
        <v>0</v>
      </c>
      <c r="T36" s="42">
        <f>(O36/100)*(J36*$J$4)+(O36/100)*(K36*$K$4)</f>
        <v>0</v>
      </c>
      <c r="U36" s="42">
        <f>(P36/100)*(K36*$K$4)</f>
        <v>0</v>
      </c>
      <c r="V36" s="42">
        <f>(Q36/100)*(J36*$J$4)+(Q36/100)*(K36*$K$4)</f>
        <v>0</v>
      </c>
      <c r="W36" s="42">
        <f t="shared" si="3"/>
        <v>316.39999999999998</v>
      </c>
      <c r="X36" s="42">
        <f t="shared" si="4"/>
        <v>0</v>
      </c>
      <c r="Y36" s="42">
        <f t="shared" si="5"/>
        <v>0</v>
      </c>
      <c r="Z36" s="42">
        <f t="shared" si="6"/>
        <v>0</v>
      </c>
      <c r="AA36" s="42">
        <f>Q36+V36</f>
        <v>0</v>
      </c>
      <c r="AB36" s="43">
        <f>ROUND(W36+X36+Y36+Z36+AA36,1)</f>
        <v>316.39999999999998</v>
      </c>
      <c r="AC36" s="44">
        <f>(ROUND(AB36-$AB$20,1)/$AB$20)</f>
        <v>9.5188646590515763E-2</v>
      </c>
      <c r="AD36" s="48"/>
      <c r="AE36" s="25"/>
      <c r="AF36" s="25"/>
      <c r="AG36" s="25"/>
      <c r="AH36" s="25"/>
      <c r="AI36" s="25"/>
      <c r="AJ36" s="25"/>
      <c r="AK36" s="25"/>
      <c r="AL36" s="25"/>
      <c r="AM36" s="22"/>
    </row>
    <row r="37" spans="1:39">
      <c r="A37" s="66" t="s">
        <v>6</v>
      </c>
      <c r="B37" s="63" t="s">
        <v>347</v>
      </c>
      <c r="C37" s="40">
        <v>70</v>
      </c>
      <c r="D37" s="40">
        <v>0</v>
      </c>
      <c r="E37" s="40">
        <v>0</v>
      </c>
      <c r="F37" s="40">
        <v>0</v>
      </c>
      <c r="G37" s="40">
        <v>0</v>
      </c>
      <c r="H37" s="41">
        <v>20</v>
      </c>
      <c r="I37" s="41">
        <v>50</v>
      </c>
      <c r="J37" s="41">
        <v>0</v>
      </c>
      <c r="K37" s="41">
        <v>0</v>
      </c>
      <c r="L37" s="41">
        <v>0</v>
      </c>
      <c r="M37" s="42">
        <f>C37*$C$5</f>
        <v>210</v>
      </c>
      <c r="N37" s="42">
        <f>D37*$D$5</f>
        <v>0</v>
      </c>
      <c r="O37" s="42">
        <f>E37*$E$5</f>
        <v>0</v>
      </c>
      <c r="P37" s="42">
        <f>F37*$F$5</f>
        <v>0</v>
      </c>
      <c r="Q37" s="42">
        <f>G37*$G$5</f>
        <v>0</v>
      </c>
      <c r="R37" s="42">
        <f>(M37/100)*(H37*$H$5)+(M37/100)*(I37*$I$5)</f>
        <v>0</v>
      </c>
      <c r="S37" s="42">
        <f>(N37/100)*(J37*$J$5)</f>
        <v>0</v>
      </c>
      <c r="T37" s="42">
        <f>(O37/100)*(J37*$J$5)+(O37/100)*(K37*$K$5)</f>
        <v>0</v>
      </c>
      <c r="U37" s="42">
        <f>(P37/100)*(K37*$K$5)</f>
        <v>0</v>
      </c>
      <c r="V37" s="42">
        <f>(Q37/100)*(J37*$J$5)+(Q37/100)*(K37*$K$5)</f>
        <v>0</v>
      </c>
      <c r="W37" s="42">
        <f t="shared" si="3"/>
        <v>210</v>
      </c>
      <c r="X37" s="42">
        <f t="shared" si="4"/>
        <v>0</v>
      </c>
      <c r="Y37" s="42">
        <f t="shared" si="5"/>
        <v>0</v>
      </c>
      <c r="Z37" s="42">
        <f t="shared" si="6"/>
        <v>0</v>
      </c>
      <c r="AA37" s="42">
        <f>Q37+V37</f>
        <v>0</v>
      </c>
      <c r="AB37" s="43">
        <f t="shared" ref="AB37:AB49" si="8">ROUND(W37+X37+Y37+Z37+AA37,1)</f>
        <v>210</v>
      </c>
      <c r="AC37" s="44">
        <f t="shared" ref="AC37:AC49" si="9">(ROUND(AB37-$AB$20,1)/$AB$20)</f>
        <v>-0.27310488058151616</v>
      </c>
      <c r="AD37" s="48"/>
      <c r="AE37" s="25"/>
      <c r="AF37" s="25"/>
      <c r="AG37" s="25"/>
      <c r="AH37" s="25"/>
      <c r="AI37" s="25"/>
      <c r="AJ37" s="25"/>
      <c r="AK37" s="25"/>
      <c r="AL37" s="25"/>
      <c r="AM37" s="22"/>
    </row>
    <row r="38" spans="1:39">
      <c r="A38" s="66" t="s">
        <v>6</v>
      </c>
      <c r="B38" s="63" t="s">
        <v>363</v>
      </c>
      <c r="C38" s="40">
        <v>70</v>
      </c>
      <c r="D38" s="40">
        <v>0</v>
      </c>
      <c r="E38" s="40">
        <v>0</v>
      </c>
      <c r="F38" s="40">
        <v>0</v>
      </c>
      <c r="G38" s="40">
        <v>0</v>
      </c>
      <c r="H38" s="41">
        <v>20</v>
      </c>
      <c r="I38" s="41">
        <v>50</v>
      </c>
      <c r="J38" s="41">
        <v>0</v>
      </c>
      <c r="K38" s="41">
        <v>0</v>
      </c>
      <c r="L38" s="41">
        <v>0</v>
      </c>
      <c r="M38" s="42">
        <f>C38*$C$6</f>
        <v>133</v>
      </c>
      <c r="N38" s="42">
        <f>D38*$D$6</f>
        <v>0</v>
      </c>
      <c r="O38" s="42">
        <f>E38*$E$6</f>
        <v>0</v>
      </c>
      <c r="P38" s="42">
        <f>F38*$F$6</f>
        <v>0</v>
      </c>
      <c r="Q38" s="42">
        <f>G38*$G$6</f>
        <v>0</v>
      </c>
      <c r="R38" s="42">
        <f>(M38/100)*(H38*$H$6)+(M38/100)*(I38*$I$6)</f>
        <v>130.34</v>
      </c>
      <c r="S38" s="42">
        <f>(N38/100)*(J38*$J$6)</f>
        <v>0</v>
      </c>
      <c r="T38" s="42">
        <f>(O38/100)*(J38*$J$6)+(O38/100)*(K38*$K$6)</f>
        <v>0</v>
      </c>
      <c r="U38" s="42">
        <f>(P38/100)*(K38*$K$6)</f>
        <v>0</v>
      </c>
      <c r="V38" s="42">
        <f>(Q38/100)*(J38*$J$6)+(Q38/100)*(K38*$K$6)</f>
        <v>0</v>
      </c>
      <c r="W38" s="42">
        <f t="shared" si="3"/>
        <v>263.34000000000003</v>
      </c>
      <c r="X38" s="42">
        <f t="shared" si="4"/>
        <v>0</v>
      </c>
      <c r="Y38" s="42">
        <f t="shared" si="5"/>
        <v>0</v>
      </c>
      <c r="Z38" s="42">
        <f t="shared" si="6"/>
        <v>0</v>
      </c>
      <c r="AA38" s="42">
        <f t="shared" ref="AA38:AA50" si="10">Q38+V38</f>
        <v>0</v>
      </c>
      <c r="AB38" s="43">
        <f t="shared" si="8"/>
        <v>263.3</v>
      </c>
      <c r="AC38" s="44">
        <f t="shared" si="9"/>
        <v>-8.8611976462443759E-2</v>
      </c>
      <c r="AD38" s="48"/>
      <c r="AE38" s="25"/>
      <c r="AF38" s="25"/>
      <c r="AG38" s="25"/>
      <c r="AH38" s="25"/>
      <c r="AI38" s="25"/>
      <c r="AJ38" s="25"/>
      <c r="AK38" s="25"/>
      <c r="AL38" s="25"/>
      <c r="AM38" s="22"/>
    </row>
    <row r="39" spans="1:39">
      <c r="A39" s="66" t="s">
        <v>6</v>
      </c>
      <c r="B39" s="63" t="s">
        <v>364</v>
      </c>
      <c r="C39" s="40">
        <v>70</v>
      </c>
      <c r="D39" s="40">
        <v>0</v>
      </c>
      <c r="E39" s="40">
        <v>0</v>
      </c>
      <c r="F39" s="40">
        <v>0</v>
      </c>
      <c r="G39" s="40">
        <v>0</v>
      </c>
      <c r="H39" s="41">
        <v>20</v>
      </c>
      <c r="I39" s="41">
        <v>50</v>
      </c>
      <c r="J39" s="41">
        <v>0</v>
      </c>
      <c r="K39" s="41">
        <v>0</v>
      </c>
      <c r="L39" s="41">
        <v>0</v>
      </c>
      <c r="M39" s="42">
        <f>C39*$C$7</f>
        <v>133</v>
      </c>
      <c r="N39" s="42">
        <f>D39*$D$7</f>
        <v>0</v>
      </c>
      <c r="O39" s="42">
        <f>E39*$E$7</f>
        <v>0</v>
      </c>
      <c r="P39" s="42">
        <f>F39*$F$7</f>
        <v>0</v>
      </c>
      <c r="Q39" s="42">
        <f>G39*$G$7</f>
        <v>0</v>
      </c>
      <c r="R39" s="42">
        <f>(M39/100)*(H39*$H$7)+(M39/100)*(I39*$I$7)</f>
        <v>130.34</v>
      </c>
      <c r="S39" s="42">
        <f>(N39/100)*(J39*$J$7)</f>
        <v>0</v>
      </c>
      <c r="T39" s="42">
        <f>(O39/100)*(J39*$J$7)+(O39/100)*(K39*$K$7)</f>
        <v>0</v>
      </c>
      <c r="U39" s="42">
        <f>(P39/100)*(K39*$K$7)</f>
        <v>0</v>
      </c>
      <c r="V39" s="42">
        <f>(Q39/100)*(J39*$J$7)+(Q39/100)*(K39*$K$7)</f>
        <v>0</v>
      </c>
      <c r="W39" s="42">
        <f t="shared" si="3"/>
        <v>263.34000000000003</v>
      </c>
      <c r="X39" s="42">
        <f t="shared" si="4"/>
        <v>0</v>
      </c>
      <c r="Y39" s="42">
        <f t="shared" si="5"/>
        <v>0</v>
      </c>
      <c r="Z39" s="42">
        <f t="shared" si="6"/>
        <v>0</v>
      </c>
      <c r="AA39" s="42">
        <f t="shared" si="10"/>
        <v>0</v>
      </c>
      <c r="AB39" s="43">
        <f t="shared" si="8"/>
        <v>263.3</v>
      </c>
      <c r="AC39" s="44">
        <f t="shared" si="9"/>
        <v>-8.8611976462443759E-2</v>
      </c>
      <c r="AD39" s="48"/>
      <c r="AE39" s="25"/>
      <c r="AF39" s="25"/>
      <c r="AG39" s="25"/>
      <c r="AH39" s="25"/>
      <c r="AI39" s="25"/>
      <c r="AJ39" s="25"/>
      <c r="AK39" s="25"/>
      <c r="AL39" s="25"/>
      <c r="AM39" s="22"/>
    </row>
    <row r="40" spans="1:39">
      <c r="A40" s="66" t="s">
        <v>6</v>
      </c>
      <c r="B40" s="63" t="s">
        <v>365</v>
      </c>
      <c r="C40" s="40">
        <v>70</v>
      </c>
      <c r="D40" s="40">
        <v>0</v>
      </c>
      <c r="E40" s="40">
        <v>0</v>
      </c>
      <c r="F40" s="40">
        <v>0</v>
      </c>
      <c r="G40" s="40">
        <v>0</v>
      </c>
      <c r="H40" s="41">
        <v>20</v>
      </c>
      <c r="I40" s="41">
        <v>50</v>
      </c>
      <c r="J40" s="41">
        <v>0</v>
      </c>
      <c r="K40" s="41">
        <v>0</v>
      </c>
      <c r="L40" s="41">
        <v>0</v>
      </c>
      <c r="M40" s="42">
        <f>C40*$C$8</f>
        <v>133</v>
      </c>
      <c r="N40" s="42">
        <f>D40*$D$8</f>
        <v>0</v>
      </c>
      <c r="O40" s="42">
        <f>E40*$E$8</f>
        <v>0</v>
      </c>
      <c r="P40" s="42">
        <f>F40*$F$8</f>
        <v>0</v>
      </c>
      <c r="Q40" s="42">
        <f>G40*$G$8</f>
        <v>0</v>
      </c>
      <c r="R40" s="42">
        <f>(M40/100)*(H40*$H$8)+(M40/100)*(I40*$I$8)</f>
        <v>130.34</v>
      </c>
      <c r="S40" s="42">
        <f>(N40/100)*(J40*$J$8)</f>
        <v>0</v>
      </c>
      <c r="T40" s="42">
        <f>(O40/100)*(J40*$J$8)+(O40/100)*(K40*$K$8)</f>
        <v>0</v>
      </c>
      <c r="U40" s="42">
        <f>(P40/100)*(K40*$K$8)</f>
        <v>0</v>
      </c>
      <c r="V40" s="42">
        <f>(Q40/100)*(J40*$J$8)+(Q40/100)*(K40*$K$8)</f>
        <v>0</v>
      </c>
      <c r="W40" s="42">
        <f t="shared" si="3"/>
        <v>263.34000000000003</v>
      </c>
      <c r="X40" s="42">
        <f t="shared" si="4"/>
        <v>0</v>
      </c>
      <c r="Y40" s="42">
        <f t="shared" si="5"/>
        <v>0</v>
      </c>
      <c r="Z40" s="42">
        <f t="shared" si="6"/>
        <v>0</v>
      </c>
      <c r="AA40" s="42">
        <f t="shared" si="10"/>
        <v>0</v>
      </c>
      <c r="AB40" s="43">
        <f t="shared" si="8"/>
        <v>263.3</v>
      </c>
      <c r="AC40" s="44">
        <f t="shared" si="9"/>
        <v>-8.8611976462443759E-2</v>
      </c>
      <c r="AD40" s="48"/>
      <c r="AE40" s="25"/>
      <c r="AF40" s="25"/>
      <c r="AG40" s="25"/>
      <c r="AH40" s="25"/>
      <c r="AI40" s="25"/>
      <c r="AJ40" s="25"/>
      <c r="AK40" s="25"/>
      <c r="AL40" s="25"/>
      <c r="AM40" s="22"/>
    </row>
    <row r="41" spans="1:39">
      <c r="A41" s="66" t="s">
        <v>6</v>
      </c>
      <c r="B41" s="63" t="s">
        <v>1</v>
      </c>
      <c r="C41" s="40">
        <v>70</v>
      </c>
      <c r="D41" s="40">
        <v>18</v>
      </c>
      <c r="E41" s="40">
        <v>0</v>
      </c>
      <c r="F41" s="40">
        <v>0</v>
      </c>
      <c r="G41" s="40">
        <v>0</v>
      </c>
      <c r="H41" s="41">
        <v>20</v>
      </c>
      <c r="I41" s="41">
        <v>50</v>
      </c>
      <c r="J41" s="41">
        <v>70</v>
      </c>
      <c r="K41" s="41">
        <v>0</v>
      </c>
      <c r="L41" s="41">
        <v>0</v>
      </c>
      <c r="M41" s="42">
        <f>C41*$C$9</f>
        <v>140</v>
      </c>
      <c r="N41" s="42">
        <f>D41*$D$9</f>
        <v>36</v>
      </c>
      <c r="O41" s="42">
        <f>E41*$E$9</f>
        <v>0</v>
      </c>
      <c r="P41" s="42">
        <f>F41*$F$9</f>
        <v>0</v>
      </c>
      <c r="Q41" s="42">
        <f>G41*$G$9</f>
        <v>0</v>
      </c>
      <c r="R41" s="42">
        <f>(M41/100)*(H41*$H$9)+(M41/100)*(I41*$I$9)</f>
        <v>137.19999999999999</v>
      </c>
      <c r="S41" s="42">
        <f>(N41/100)*(J41*$J$9)</f>
        <v>35.28</v>
      </c>
      <c r="T41" s="42">
        <f>(O41/100)*(J41*$J$9)+(O41/100)*(K41*$K$9)</f>
        <v>0</v>
      </c>
      <c r="U41" s="42">
        <f>(P41/100)*(K41*$K$9)</f>
        <v>0</v>
      </c>
      <c r="V41" s="42">
        <f>(Q41/100)*(J41*$J$9)+(Q41/100)*(K41*$K$9)</f>
        <v>0</v>
      </c>
      <c r="W41" s="42">
        <f t="shared" si="3"/>
        <v>277.2</v>
      </c>
      <c r="X41" s="42">
        <f t="shared" si="4"/>
        <v>71.28</v>
      </c>
      <c r="Y41" s="42">
        <f t="shared" si="5"/>
        <v>0</v>
      </c>
      <c r="Z41" s="42">
        <f t="shared" si="6"/>
        <v>0</v>
      </c>
      <c r="AA41" s="42">
        <f t="shared" si="10"/>
        <v>0</v>
      </c>
      <c r="AB41" s="43">
        <f t="shared" si="8"/>
        <v>348.5</v>
      </c>
      <c r="AC41" s="44">
        <f t="shared" si="9"/>
        <v>0.20629975770162687</v>
      </c>
      <c r="AD41" s="48"/>
      <c r="AE41" s="25"/>
      <c r="AF41" s="25"/>
      <c r="AG41" s="25"/>
      <c r="AH41" s="25"/>
      <c r="AI41" s="25"/>
      <c r="AJ41" s="25"/>
      <c r="AK41" s="25"/>
      <c r="AL41" s="25"/>
      <c r="AM41" s="22"/>
    </row>
    <row r="42" spans="1:39">
      <c r="A42" s="66" t="s">
        <v>6</v>
      </c>
      <c r="B42" s="63" t="s">
        <v>2</v>
      </c>
      <c r="C42" s="40">
        <v>70</v>
      </c>
      <c r="D42" s="40">
        <v>0</v>
      </c>
      <c r="E42" s="40">
        <v>18</v>
      </c>
      <c r="F42" s="40">
        <v>0</v>
      </c>
      <c r="G42" s="40">
        <v>0</v>
      </c>
      <c r="H42" s="41">
        <v>20</v>
      </c>
      <c r="I42" s="41">
        <v>50</v>
      </c>
      <c r="J42" s="41">
        <v>35</v>
      </c>
      <c r="K42" s="41">
        <v>35</v>
      </c>
      <c r="L42" s="41">
        <v>0</v>
      </c>
      <c r="M42" s="42">
        <f>C42*$C$10</f>
        <v>140</v>
      </c>
      <c r="N42" s="42">
        <f>D42*$D$10</f>
        <v>0</v>
      </c>
      <c r="O42" s="42">
        <f>E42*$E$10</f>
        <v>36</v>
      </c>
      <c r="P42" s="42">
        <f>F42*$F$10</f>
        <v>0</v>
      </c>
      <c r="Q42" s="42">
        <f>G42*$G$10</f>
        <v>0</v>
      </c>
      <c r="R42" s="42">
        <f>(M42/100)*(H42*$H$10)+(M42/100)*(I42*$I$10)</f>
        <v>137.19999999999999</v>
      </c>
      <c r="S42" s="42">
        <f>(N42/100)*(J42*$I$10)</f>
        <v>0</v>
      </c>
      <c r="T42" s="42">
        <f>(O42/100)*(J42*$J$10)+(O42/100)*(K42*$K$10)</f>
        <v>35.28</v>
      </c>
      <c r="U42" s="42">
        <f>(P42/100)*(K42*$K$10)</f>
        <v>0</v>
      </c>
      <c r="V42" s="42">
        <f>(Q42/100)*(J42*$J$10)+(Q42/100)*(K42*$K$10)</f>
        <v>0</v>
      </c>
      <c r="W42" s="42">
        <f t="shared" si="3"/>
        <v>277.2</v>
      </c>
      <c r="X42" s="42">
        <f t="shared" si="4"/>
        <v>0</v>
      </c>
      <c r="Y42" s="42">
        <f t="shared" si="5"/>
        <v>71.28</v>
      </c>
      <c r="Z42" s="42">
        <f t="shared" si="6"/>
        <v>0</v>
      </c>
      <c r="AA42" s="42">
        <f t="shared" si="10"/>
        <v>0</v>
      </c>
      <c r="AB42" s="43">
        <f t="shared" si="8"/>
        <v>348.5</v>
      </c>
      <c r="AC42" s="44">
        <f t="shared" si="9"/>
        <v>0.20629975770162687</v>
      </c>
      <c r="AD42" s="48"/>
      <c r="AE42" s="25"/>
      <c r="AF42" s="25"/>
      <c r="AG42" s="25"/>
      <c r="AH42" s="25"/>
      <c r="AI42" s="25"/>
      <c r="AJ42" s="25"/>
      <c r="AK42" s="25"/>
      <c r="AL42" s="25"/>
      <c r="AM42" s="22"/>
    </row>
    <row r="43" spans="1:39">
      <c r="A43" s="66" t="s">
        <v>6</v>
      </c>
      <c r="B43" s="63" t="s">
        <v>3</v>
      </c>
      <c r="C43" s="40">
        <v>70</v>
      </c>
      <c r="D43" s="40">
        <v>0</v>
      </c>
      <c r="E43" s="40">
        <v>0</v>
      </c>
      <c r="F43" s="40">
        <v>18</v>
      </c>
      <c r="G43" s="40">
        <v>0</v>
      </c>
      <c r="H43" s="41">
        <v>20</v>
      </c>
      <c r="I43" s="41">
        <v>50</v>
      </c>
      <c r="J43" s="41">
        <v>0</v>
      </c>
      <c r="K43" s="41">
        <v>70</v>
      </c>
      <c r="L43" s="41">
        <v>0</v>
      </c>
      <c r="M43" s="42">
        <f>C43*$C$11</f>
        <v>140</v>
      </c>
      <c r="N43" s="42">
        <f>D43*$D$11</f>
        <v>0</v>
      </c>
      <c r="O43" s="42">
        <f>E43*$E$11</f>
        <v>0</v>
      </c>
      <c r="P43" s="42">
        <f>F43*$F$11</f>
        <v>36</v>
      </c>
      <c r="Q43" s="42">
        <f>G43*$G$11</f>
        <v>0</v>
      </c>
      <c r="R43" s="42">
        <f>(M43/100)*(H43*$H$11)+(M43/100)*(I43*$I$11)</f>
        <v>137.19999999999999</v>
      </c>
      <c r="S43" s="42">
        <f>(N43/100)*(J43*$J$11)</f>
        <v>0</v>
      </c>
      <c r="T43" s="42">
        <f>(O43/100)*(J43*$J$11)+(O43/100)*(K43*$K$11)</f>
        <v>0</v>
      </c>
      <c r="U43" s="42">
        <f>(P43/100)*(K43*$K$11)</f>
        <v>35.28</v>
      </c>
      <c r="V43" s="42">
        <f>(Q43/100)*(J43*$J$11)+(Q43/100)*(K43*$K$11)</f>
        <v>0</v>
      </c>
      <c r="W43" s="42">
        <f t="shared" si="3"/>
        <v>277.2</v>
      </c>
      <c r="X43" s="42">
        <f t="shared" si="4"/>
        <v>0</v>
      </c>
      <c r="Y43" s="42">
        <f t="shared" si="5"/>
        <v>0</v>
      </c>
      <c r="Z43" s="42">
        <f t="shared" si="6"/>
        <v>71.28</v>
      </c>
      <c r="AA43" s="42">
        <f t="shared" si="10"/>
        <v>0</v>
      </c>
      <c r="AB43" s="43">
        <f t="shared" si="8"/>
        <v>348.5</v>
      </c>
      <c r="AC43" s="44">
        <f t="shared" si="9"/>
        <v>0.20629975770162687</v>
      </c>
      <c r="AD43" s="48"/>
      <c r="AE43" s="25"/>
      <c r="AF43" s="25"/>
      <c r="AG43" s="25"/>
      <c r="AH43" s="25"/>
      <c r="AI43" s="25"/>
      <c r="AJ43" s="25"/>
      <c r="AK43" s="25"/>
      <c r="AL43" s="25"/>
      <c r="AM43" s="22"/>
    </row>
    <row r="44" spans="1:39">
      <c r="A44" s="66" t="s">
        <v>6</v>
      </c>
      <c r="B44" s="63" t="s">
        <v>4</v>
      </c>
      <c r="C44" s="40">
        <v>70</v>
      </c>
      <c r="D44" s="40">
        <v>0</v>
      </c>
      <c r="E44" s="40">
        <v>0</v>
      </c>
      <c r="F44" s="40">
        <v>0</v>
      </c>
      <c r="G44" s="40">
        <v>18</v>
      </c>
      <c r="H44" s="41">
        <v>20</v>
      </c>
      <c r="I44" s="41">
        <v>50</v>
      </c>
      <c r="J44" s="41">
        <v>35</v>
      </c>
      <c r="K44" s="41">
        <v>35</v>
      </c>
      <c r="L44" s="41">
        <v>0</v>
      </c>
      <c r="M44" s="42">
        <f>C44*$C$12</f>
        <v>140</v>
      </c>
      <c r="N44" s="42">
        <f>D44*$D$12</f>
        <v>0</v>
      </c>
      <c r="O44" s="42">
        <f>E44*$E$12</f>
        <v>0</v>
      </c>
      <c r="P44" s="42">
        <f>F44*$F$12</f>
        <v>0</v>
      </c>
      <c r="Q44" s="42">
        <f>G44*$G$12</f>
        <v>36</v>
      </c>
      <c r="R44" s="42">
        <f>(M44/100)*(H44*$H$12)+(M44/100)*(I44*$I$12)</f>
        <v>137.19999999999999</v>
      </c>
      <c r="S44" s="42">
        <f>(N44/100)*(J44*$J$12)</f>
        <v>0</v>
      </c>
      <c r="T44" s="42">
        <f>(O44/100)*(J44*$J$12)+(O44/100)*(K44*$K$12)</f>
        <v>0</v>
      </c>
      <c r="U44" s="42">
        <f>(P44/100)*(K44*$K$12)</f>
        <v>0</v>
      </c>
      <c r="V44" s="42">
        <f>(Q44/100)*(J44*$J$12)+(Q44/100)*(K44*$K$12)</f>
        <v>35.28</v>
      </c>
      <c r="W44" s="42">
        <f t="shared" si="3"/>
        <v>277.2</v>
      </c>
      <c r="X44" s="42">
        <f t="shared" si="4"/>
        <v>0</v>
      </c>
      <c r="Y44" s="42">
        <f t="shared" si="5"/>
        <v>0</v>
      </c>
      <c r="Z44" s="42">
        <f t="shared" si="6"/>
        <v>0</v>
      </c>
      <c r="AA44" s="42">
        <f t="shared" si="10"/>
        <v>71.28</v>
      </c>
      <c r="AB44" s="43">
        <f t="shared" si="8"/>
        <v>348.5</v>
      </c>
      <c r="AC44" s="44">
        <f t="shared" si="9"/>
        <v>0.20629975770162687</v>
      </c>
      <c r="AD44" s="48"/>
      <c r="AE44" s="25"/>
      <c r="AF44" s="25"/>
      <c r="AG44" s="25"/>
      <c r="AH44" s="25"/>
      <c r="AI44" s="25"/>
      <c r="AJ44" s="25"/>
      <c r="AK44" s="25"/>
      <c r="AL44" s="25"/>
      <c r="AM44" s="22"/>
    </row>
    <row r="45" spans="1:39">
      <c r="A45" s="66" t="s">
        <v>6</v>
      </c>
      <c r="B45" s="63" t="s">
        <v>351</v>
      </c>
      <c r="C45" s="40">
        <v>70</v>
      </c>
      <c r="D45" s="40">
        <v>0</v>
      </c>
      <c r="E45" s="40">
        <v>0</v>
      </c>
      <c r="F45" s="40">
        <v>0</v>
      </c>
      <c r="G45" s="40">
        <v>0</v>
      </c>
      <c r="H45" s="41">
        <v>20</v>
      </c>
      <c r="I45" s="41">
        <v>50</v>
      </c>
      <c r="J45" s="41">
        <v>0</v>
      </c>
      <c r="K45" s="41">
        <v>0</v>
      </c>
      <c r="L45" s="41">
        <v>35</v>
      </c>
      <c r="M45" s="42">
        <f>C45*$C$13</f>
        <v>140</v>
      </c>
      <c r="N45" s="42">
        <f>D45*$D$13</f>
        <v>0</v>
      </c>
      <c r="O45" s="42">
        <f>E45*$E$13</f>
        <v>0</v>
      </c>
      <c r="P45" s="42">
        <f>F45*$F$13</f>
        <v>0</v>
      </c>
      <c r="Q45" s="42">
        <f>G45*$G$13</f>
        <v>0</v>
      </c>
      <c r="R45" s="42">
        <f>(M45/100)*(H45*$H$14)+(M45/100)*(I45*$I$14)+(M45/100)*(L45*$L$14)</f>
        <v>205.79999999999998</v>
      </c>
      <c r="S45" s="42">
        <f>(N45/100)*(J45*$J$13)+(N45/100)*(L45*$L$13)</f>
        <v>0</v>
      </c>
      <c r="T45" s="42">
        <f>(O45/100)*(J45*$J$13)+(O45/100)*(K45*$K$13)+(O45/100)*(L45*$L$13)</f>
        <v>0</v>
      </c>
      <c r="U45" s="42">
        <f>(P45/100)*(K45*$K$13)+(P45/100)*(L45*$L$13)</f>
        <v>0</v>
      </c>
      <c r="V45" s="42">
        <f>(Q45/100)*(J45*$J$13)+(Q45/100)*(K45*$K$13)+(Q45/100)*(L45*$L$13)</f>
        <v>0</v>
      </c>
      <c r="W45" s="42">
        <f t="shared" si="3"/>
        <v>345.79999999999995</v>
      </c>
      <c r="X45" s="42">
        <f t="shared" si="4"/>
        <v>0</v>
      </c>
      <c r="Y45" s="42">
        <f t="shared" si="5"/>
        <v>0</v>
      </c>
      <c r="Z45" s="42">
        <f t="shared" si="6"/>
        <v>0</v>
      </c>
      <c r="AA45" s="42">
        <f t="shared" si="10"/>
        <v>0</v>
      </c>
      <c r="AB45" s="43">
        <f t="shared" si="8"/>
        <v>345.8</v>
      </c>
      <c r="AC45" s="44">
        <f t="shared" si="9"/>
        <v>0.1969539633091035</v>
      </c>
      <c r="AD45" s="48"/>
      <c r="AE45" s="25"/>
      <c r="AF45" s="25"/>
      <c r="AG45" s="25"/>
      <c r="AH45" s="25"/>
      <c r="AI45" s="25"/>
      <c r="AJ45" s="25"/>
      <c r="AK45" s="25"/>
      <c r="AL45" s="25"/>
      <c r="AM45" s="22"/>
    </row>
    <row r="46" spans="1:39">
      <c r="A46" s="66" t="s">
        <v>6</v>
      </c>
      <c r="B46" s="63" t="s">
        <v>352</v>
      </c>
      <c r="C46" s="40">
        <v>70</v>
      </c>
      <c r="D46" s="40">
        <v>0</v>
      </c>
      <c r="E46" s="40">
        <v>0</v>
      </c>
      <c r="F46" s="40">
        <v>0</v>
      </c>
      <c r="G46" s="40">
        <v>0</v>
      </c>
      <c r="H46" s="41">
        <v>20</v>
      </c>
      <c r="I46" s="41">
        <v>50</v>
      </c>
      <c r="J46" s="41">
        <v>35</v>
      </c>
      <c r="K46" s="41">
        <v>0</v>
      </c>
      <c r="L46" s="41">
        <v>0</v>
      </c>
      <c r="M46" s="42">
        <f>C46*$C$14</f>
        <v>140</v>
      </c>
      <c r="N46" s="42">
        <f>D46*$D$14</f>
        <v>0</v>
      </c>
      <c r="O46" s="42">
        <f>E46*$E$14</f>
        <v>0</v>
      </c>
      <c r="P46" s="42">
        <f>F46*$F$14</f>
        <v>0</v>
      </c>
      <c r="Q46" s="42">
        <f>G46*$G$14</f>
        <v>0</v>
      </c>
      <c r="R46" s="42">
        <f>(M46/100)*(H46*$H$14)+(M46/100)*(I46*$I$14)+(M46/100)*(J46*$J$14)</f>
        <v>205.79999999999998</v>
      </c>
      <c r="S46" s="42">
        <f>(N46/100)*(J46*$J$14)</f>
        <v>0</v>
      </c>
      <c r="T46" s="42">
        <f>(O46/100)*(J46*$J$14)+(O46/100)*(K46*$K$14)</f>
        <v>0</v>
      </c>
      <c r="U46" s="42">
        <f>(P46/100)*(K46*$K$14)</f>
        <v>0</v>
      </c>
      <c r="V46" s="42">
        <f>(Q46/100)*(J46*$K$14)+(Q46/100)*(K46*$L$14)</f>
        <v>0</v>
      </c>
      <c r="W46" s="42">
        <f t="shared" si="3"/>
        <v>345.79999999999995</v>
      </c>
      <c r="X46" s="42">
        <f t="shared" si="4"/>
        <v>0</v>
      </c>
      <c r="Y46" s="42">
        <f t="shared" si="5"/>
        <v>0</v>
      </c>
      <c r="Z46" s="42">
        <f t="shared" si="6"/>
        <v>0</v>
      </c>
      <c r="AA46" s="42">
        <f t="shared" si="10"/>
        <v>0</v>
      </c>
      <c r="AB46" s="43">
        <f t="shared" si="8"/>
        <v>345.8</v>
      </c>
      <c r="AC46" s="44">
        <f t="shared" si="9"/>
        <v>0.1969539633091035</v>
      </c>
      <c r="AD46" s="48"/>
      <c r="AE46" s="25"/>
      <c r="AF46" s="25"/>
      <c r="AG46" s="25"/>
      <c r="AH46" s="25"/>
      <c r="AI46" s="25"/>
      <c r="AJ46" s="25"/>
      <c r="AK46" s="25"/>
      <c r="AL46" s="25"/>
      <c r="AM46" s="22"/>
    </row>
    <row r="47" spans="1:39">
      <c r="A47" s="66" t="s">
        <v>6</v>
      </c>
      <c r="B47" s="63" t="s">
        <v>353</v>
      </c>
      <c r="C47" s="40">
        <v>70</v>
      </c>
      <c r="D47" s="40">
        <v>0</v>
      </c>
      <c r="E47" s="40">
        <v>0</v>
      </c>
      <c r="F47" s="40">
        <v>0</v>
      </c>
      <c r="G47" s="40">
        <v>0</v>
      </c>
      <c r="H47" s="41">
        <v>20</v>
      </c>
      <c r="I47" s="41">
        <v>50</v>
      </c>
      <c r="J47" s="41">
        <v>0</v>
      </c>
      <c r="K47" s="41">
        <v>35</v>
      </c>
      <c r="L47" s="41">
        <v>0</v>
      </c>
      <c r="M47" s="42">
        <f>C47*$C$15</f>
        <v>140</v>
      </c>
      <c r="N47" s="42">
        <f>D47*$D$15</f>
        <v>0</v>
      </c>
      <c r="O47" s="42">
        <f>E47*$E$15</f>
        <v>0</v>
      </c>
      <c r="P47" s="42">
        <f>F47*$F$15</f>
        <v>0</v>
      </c>
      <c r="Q47" s="42">
        <f>G47*$G$15</f>
        <v>0</v>
      </c>
      <c r="R47" s="42">
        <f>(M47/100)*(H47*$H$15)+(M47/100)*(I47*$I$15)+(M47/100)*(K47*$K$15)</f>
        <v>205.79999999999998</v>
      </c>
      <c r="S47" s="42">
        <f>(N47/100)*(J47*$J$15)</f>
        <v>0</v>
      </c>
      <c r="T47" s="42">
        <f>(O47/100)*(J47*$J$15)+(O47/100)*(K47*$K$15)</f>
        <v>0</v>
      </c>
      <c r="U47" s="42">
        <f>(P47/100)*(K47*$K$15)</f>
        <v>0</v>
      </c>
      <c r="V47" s="42">
        <f>(Q47/100)*(J47*$J$15)+(Q47/100)*(K47*$K$15)</f>
        <v>0</v>
      </c>
      <c r="W47" s="42">
        <f t="shared" si="3"/>
        <v>345.79999999999995</v>
      </c>
      <c r="X47" s="42">
        <f t="shared" si="4"/>
        <v>0</v>
      </c>
      <c r="Y47" s="42">
        <f t="shared" si="5"/>
        <v>0</v>
      </c>
      <c r="Z47" s="42">
        <f t="shared" si="6"/>
        <v>0</v>
      </c>
      <c r="AA47" s="42">
        <f t="shared" si="10"/>
        <v>0</v>
      </c>
      <c r="AB47" s="43">
        <f t="shared" si="8"/>
        <v>345.8</v>
      </c>
      <c r="AC47" s="44">
        <f t="shared" si="9"/>
        <v>0.1969539633091035</v>
      </c>
      <c r="AD47" s="48"/>
      <c r="AE47" s="25"/>
      <c r="AF47" s="25"/>
      <c r="AG47" s="25"/>
      <c r="AH47" s="25"/>
      <c r="AI47" s="25"/>
      <c r="AJ47" s="25"/>
      <c r="AK47" s="25"/>
      <c r="AL47" s="25"/>
      <c r="AM47" s="22"/>
    </row>
    <row r="48" spans="1:39">
      <c r="A48" s="66" t="s">
        <v>6</v>
      </c>
      <c r="B48" s="63" t="s">
        <v>349</v>
      </c>
      <c r="C48" s="40">
        <v>70</v>
      </c>
      <c r="D48" s="40">
        <v>0</v>
      </c>
      <c r="E48" s="40">
        <v>0</v>
      </c>
      <c r="F48" s="40">
        <v>0</v>
      </c>
      <c r="G48" s="40">
        <v>0</v>
      </c>
      <c r="H48" s="41">
        <v>20</v>
      </c>
      <c r="I48" s="41">
        <v>50</v>
      </c>
      <c r="J48" s="41">
        <v>0</v>
      </c>
      <c r="K48" s="41">
        <v>0</v>
      </c>
      <c r="L48" s="41">
        <v>0</v>
      </c>
      <c r="M48" s="42">
        <f>C48*$C$16</f>
        <v>140</v>
      </c>
      <c r="N48" s="42">
        <f>D48*$D$16</f>
        <v>0</v>
      </c>
      <c r="O48" s="42">
        <f>E48*$E$16</f>
        <v>0</v>
      </c>
      <c r="P48" s="42">
        <f>F48*$F$16</f>
        <v>0</v>
      </c>
      <c r="Q48" s="42">
        <f>G48*$G$16</f>
        <v>0</v>
      </c>
      <c r="R48" s="42">
        <f>(M48/100)*(H48*$H$16)+(M48/100)*(I48*$I$16)</f>
        <v>182</v>
      </c>
      <c r="S48" s="42">
        <f>(N48/100)*(J48*$J$16)</f>
        <v>0</v>
      </c>
      <c r="T48" s="42">
        <f>(O48/100)*(J48*$J$16)+(O48/100)*(K48*$K$16)</f>
        <v>0</v>
      </c>
      <c r="U48" s="42">
        <f>(P48/100)*(K48*$K$16)</f>
        <v>0</v>
      </c>
      <c r="V48" s="42">
        <f>(Q48/100)*(J48*$J$16)+(Q48/100)*(K48*$K$16)</f>
        <v>0</v>
      </c>
      <c r="W48" s="42">
        <f t="shared" si="3"/>
        <v>322</v>
      </c>
      <c r="X48" s="42">
        <f t="shared" si="4"/>
        <v>0</v>
      </c>
      <c r="Y48" s="42">
        <f t="shared" si="5"/>
        <v>0</v>
      </c>
      <c r="Z48" s="42">
        <f t="shared" si="6"/>
        <v>0</v>
      </c>
      <c r="AA48" s="42">
        <f t="shared" si="10"/>
        <v>0</v>
      </c>
      <c r="AB48" s="43">
        <f t="shared" si="8"/>
        <v>322</v>
      </c>
      <c r="AC48" s="44">
        <f t="shared" si="9"/>
        <v>0.11457251644167533</v>
      </c>
      <c r="AD48" s="48"/>
      <c r="AE48" s="25"/>
      <c r="AF48" s="25"/>
      <c r="AG48" s="25"/>
      <c r="AH48" s="25"/>
      <c r="AI48" s="25"/>
      <c r="AJ48" s="25"/>
      <c r="AK48" s="25"/>
      <c r="AL48" s="25"/>
      <c r="AM48" s="22"/>
    </row>
    <row r="49" spans="1:39">
      <c r="A49" s="66" t="s">
        <v>6</v>
      </c>
      <c r="B49" s="63" t="s">
        <v>350</v>
      </c>
      <c r="C49" s="40">
        <v>70</v>
      </c>
      <c r="D49" s="40">
        <v>0</v>
      </c>
      <c r="E49" s="40">
        <v>0</v>
      </c>
      <c r="F49" s="40">
        <v>0</v>
      </c>
      <c r="G49" s="40">
        <v>0</v>
      </c>
      <c r="H49" s="41">
        <v>20</v>
      </c>
      <c r="I49" s="41">
        <v>50</v>
      </c>
      <c r="J49" s="41">
        <v>0</v>
      </c>
      <c r="K49" s="41">
        <v>0</v>
      </c>
      <c r="L49" s="41">
        <v>0</v>
      </c>
      <c r="M49" s="42">
        <f>C49*$C$17</f>
        <v>140</v>
      </c>
      <c r="N49" s="42">
        <f>D49*$D$17</f>
        <v>0</v>
      </c>
      <c r="O49" s="42">
        <f>E49*$E$17</f>
        <v>0</v>
      </c>
      <c r="P49" s="42">
        <f>F49*$F$17</f>
        <v>0</v>
      </c>
      <c r="Q49" s="42">
        <f>G49*$G$17</f>
        <v>0</v>
      </c>
      <c r="R49" s="42">
        <f>(M49/100)*(H49*$H$17)+(M49/100)*(I49*$I$17)</f>
        <v>131.6</v>
      </c>
      <c r="S49" s="42">
        <f>(N49/100)*(J49*$J$17)</f>
        <v>0</v>
      </c>
      <c r="T49" s="42">
        <f>(O49/100)*(J49*$J$17)+(O49/100)*(K49*$K$17)</f>
        <v>0</v>
      </c>
      <c r="U49" s="42">
        <f>(P49/100)*(K49*$K$17)</f>
        <v>0</v>
      </c>
      <c r="V49" s="42">
        <f>(Q49/100)*(J49*$J$17)+(Q49/100)*(K49*$K$17)</f>
        <v>0</v>
      </c>
      <c r="W49" s="42">
        <f t="shared" si="3"/>
        <v>271.60000000000002</v>
      </c>
      <c r="X49" s="42">
        <f t="shared" si="4"/>
        <v>0</v>
      </c>
      <c r="Y49" s="42">
        <f t="shared" si="5"/>
        <v>0</v>
      </c>
      <c r="Z49" s="42">
        <f t="shared" si="6"/>
        <v>0</v>
      </c>
      <c r="AA49" s="42">
        <f t="shared" si="10"/>
        <v>0</v>
      </c>
      <c r="AB49" s="43">
        <f t="shared" si="8"/>
        <v>271.60000000000002</v>
      </c>
      <c r="AC49" s="44">
        <f t="shared" si="9"/>
        <v>-5.9882312218760822E-2</v>
      </c>
      <c r="AD49" s="48"/>
      <c r="AE49" s="25"/>
      <c r="AF49" s="25"/>
      <c r="AG49" s="25"/>
      <c r="AH49" s="25"/>
      <c r="AI49" s="25"/>
      <c r="AJ49" s="25"/>
      <c r="AK49" s="25"/>
      <c r="AL49" s="25"/>
      <c r="AM49" s="22"/>
    </row>
    <row r="50" spans="1:39">
      <c r="A50" s="45" t="s">
        <v>8</v>
      </c>
      <c r="B50" s="72" t="s">
        <v>250</v>
      </c>
      <c r="C50" s="35">
        <v>75</v>
      </c>
      <c r="D50" s="35">
        <v>0</v>
      </c>
      <c r="E50" s="35">
        <v>0</v>
      </c>
      <c r="F50" s="35">
        <v>50</v>
      </c>
      <c r="G50" s="35">
        <v>0</v>
      </c>
      <c r="H50" s="36">
        <v>30</v>
      </c>
      <c r="I50" s="36">
        <v>30</v>
      </c>
      <c r="J50" s="36">
        <v>0</v>
      </c>
      <c r="K50" s="36">
        <v>30</v>
      </c>
      <c r="L50" s="36">
        <v>0</v>
      </c>
      <c r="M50" s="37">
        <f>C50*$C$3</f>
        <v>150</v>
      </c>
      <c r="N50" s="37">
        <f>D50*$D$3</f>
        <v>0</v>
      </c>
      <c r="O50" s="37">
        <f>E50*$E$3</f>
        <v>0</v>
      </c>
      <c r="P50" s="37">
        <f>F50*$F$3</f>
        <v>100</v>
      </c>
      <c r="Q50" s="37">
        <f>G50*$G$3</f>
        <v>0</v>
      </c>
      <c r="R50" s="37">
        <f>(M50/100)*(H50*$H$3)+(M50/100)*(I50*$I$3)</f>
        <v>126</v>
      </c>
      <c r="S50" s="37">
        <f>(N50/100)*(J50*$J$3)</f>
        <v>0</v>
      </c>
      <c r="T50" s="37">
        <f>(O50/100)*(J50*$J$3)+(O50/100)*(K50*$K$3)</f>
        <v>0</v>
      </c>
      <c r="U50" s="37">
        <f>(P50/100)*(K50*$K$3)</f>
        <v>42</v>
      </c>
      <c r="V50" s="37">
        <f>(Q50/100)*(J50*$J$3)+(Q50/100)*(K50*$K$3)</f>
        <v>0</v>
      </c>
      <c r="W50" s="37">
        <f t="shared" ref="W50:W64" si="11">M50+R50</f>
        <v>276</v>
      </c>
      <c r="X50" s="37">
        <f t="shared" ref="X50:X64" si="12">N50+S50</f>
        <v>0</v>
      </c>
      <c r="Y50" s="37">
        <f t="shared" ref="Y50:Y64" si="13">O50+T50</f>
        <v>0</v>
      </c>
      <c r="Z50" s="37">
        <f t="shared" ref="Z50:Z64" si="14">P50+U50</f>
        <v>142</v>
      </c>
      <c r="AA50" s="37">
        <f t="shared" si="10"/>
        <v>0</v>
      </c>
      <c r="AB50" s="38">
        <f>ROUND(W50+X50+Y50+Z50+AA50,1)</f>
        <v>418</v>
      </c>
      <c r="AC50" s="39">
        <v>0</v>
      </c>
      <c r="AD50" s="47"/>
    </row>
    <row r="51" spans="1:39">
      <c r="A51" s="46" t="s">
        <v>8</v>
      </c>
      <c r="B51" s="63" t="s">
        <v>348</v>
      </c>
      <c r="C51" s="40">
        <v>75</v>
      </c>
      <c r="D51" s="40">
        <v>0</v>
      </c>
      <c r="E51" s="40">
        <v>0</v>
      </c>
      <c r="F51" s="40">
        <v>50</v>
      </c>
      <c r="G51" s="40">
        <v>0</v>
      </c>
      <c r="H51" s="41">
        <v>40</v>
      </c>
      <c r="I51" s="41">
        <v>40</v>
      </c>
      <c r="J51" s="41">
        <v>0</v>
      </c>
      <c r="K51" s="41">
        <v>30</v>
      </c>
      <c r="L51" s="41">
        <v>0</v>
      </c>
      <c r="M51" s="42">
        <f>C51*$C$4</f>
        <v>150</v>
      </c>
      <c r="N51" s="42">
        <f>D51*$D$4</f>
        <v>0</v>
      </c>
      <c r="O51" s="42">
        <f>E51*$E$4</f>
        <v>0</v>
      </c>
      <c r="P51" s="42">
        <f>F51*$F$4</f>
        <v>100</v>
      </c>
      <c r="Q51" s="42">
        <f>G51*$G$4</f>
        <v>0</v>
      </c>
      <c r="R51" s="42">
        <f>(M51/100)*(H51*$H$4)+(M51/100)*(I51*$I$4)</f>
        <v>216</v>
      </c>
      <c r="S51" s="42">
        <f>(N51/100)*(J51*$J$4)</f>
        <v>0</v>
      </c>
      <c r="T51" s="42">
        <f>(O51/100)*(J51*$J$4)+(O51/100)*(K51*$K$4)</f>
        <v>0</v>
      </c>
      <c r="U51" s="42">
        <f>(P51/100)*(K51*$K$4)</f>
        <v>42</v>
      </c>
      <c r="V51" s="42">
        <f>(Q51/100)*(J51*$J$4)+(Q51/100)*(K51*$K$4)</f>
        <v>0</v>
      </c>
      <c r="W51" s="42">
        <f t="shared" si="11"/>
        <v>366</v>
      </c>
      <c r="X51" s="42">
        <f t="shared" si="12"/>
        <v>0</v>
      </c>
      <c r="Y51" s="42">
        <f t="shared" si="13"/>
        <v>0</v>
      </c>
      <c r="Z51" s="42">
        <f t="shared" si="14"/>
        <v>142</v>
      </c>
      <c r="AA51" s="42">
        <f>Q51+V51</f>
        <v>0</v>
      </c>
      <c r="AB51" s="43">
        <f>ROUND(W51+X51+Y51+Z51+AA51,1)</f>
        <v>508</v>
      </c>
      <c r="AC51" s="44">
        <f>(ROUND(AB51-$AB$20,1)/$AB$20)</f>
        <v>0.7583939079266182</v>
      </c>
      <c r="AD51" s="47"/>
    </row>
    <row r="52" spans="1:39">
      <c r="A52" s="46" t="s">
        <v>8</v>
      </c>
      <c r="B52" s="63" t="s">
        <v>347</v>
      </c>
      <c r="C52" s="40">
        <v>75</v>
      </c>
      <c r="D52" s="40">
        <v>0</v>
      </c>
      <c r="E52" s="40">
        <v>0</v>
      </c>
      <c r="F52" s="40">
        <v>50</v>
      </c>
      <c r="G52" s="40">
        <v>0</v>
      </c>
      <c r="H52" s="41">
        <v>30</v>
      </c>
      <c r="I52" s="41">
        <v>30</v>
      </c>
      <c r="J52" s="41">
        <v>0</v>
      </c>
      <c r="K52" s="41">
        <v>30</v>
      </c>
      <c r="L52" s="41">
        <v>0</v>
      </c>
      <c r="M52" s="42">
        <f>C52*$C$5</f>
        <v>225</v>
      </c>
      <c r="N52" s="42">
        <f>D52*$D$5</f>
        <v>0</v>
      </c>
      <c r="O52" s="42">
        <f>E52*$E$5</f>
        <v>0</v>
      </c>
      <c r="P52" s="42">
        <f>F52*$F$5</f>
        <v>150</v>
      </c>
      <c r="Q52" s="42">
        <f>G52*$G$5</f>
        <v>0</v>
      </c>
      <c r="R52" s="42">
        <f>(M52/100)*(H52*$H$5)+(M52/100)*(I52*$I$5)</f>
        <v>0</v>
      </c>
      <c r="S52" s="42">
        <f>(N52/100)*(J52*$J$5)</f>
        <v>0</v>
      </c>
      <c r="T52" s="42">
        <f>(O52/100)*(J52*$J$5)+(O52/100)*(K52*$K$5)</f>
        <v>0</v>
      </c>
      <c r="U52" s="42">
        <f>(P52/100)*(K52*$K$5)</f>
        <v>0</v>
      </c>
      <c r="V52" s="42">
        <f>(Q52/100)*(J52*$J$5)+(Q52/100)*(K52*$K$5)</f>
        <v>0</v>
      </c>
      <c r="W52" s="42">
        <f t="shared" si="11"/>
        <v>225</v>
      </c>
      <c r="X52" s="42">
        <f t="shared" si="12"/>
        <v>0</v>
      </c>
      <c r="Y52" s="42">
        <f t="shared" si="13"/>
        <v>0</v>
      </c>
      <c r="Z52" s="42">
        <f t="shared" si="14"/>
        <v>150</v>
      </c>
      <c r="AA52" s="42">
        <f>Q52+V52</f>
        <v>0</v>
      </c>
      <c r="AB52" s="43">
        <f t="shared" ref="AB52:AB64" si="15">ROUND(W52+X52+Y52+Z52+AA52,1)</f>
        <v>375</v>
      </c>
      <c r="AC52" s="44">
        <f t="shared" ref="AC52:AC64" si="16">(ROUND(AB52-$AB$20,1)/$AB$20)</f>
        <v>0.29802699896157842</v>
      </c>
      <c r="AD52" s="47"/>
    </row>
    <row r="53" spans="1:39">
      <c r="A53" s="46" t="s">
        <v>8</v>
      </c>
      <c r="B53" s="63" t="s">
        <v>363</v>
      </c>
      <c r="C53" s="40">
        <v>75</v>
      </c>
      <c r="D53" s="40">
        <v>0</v>
      </c>
      <c r="E53" s="40">
        <v>0</v>
      </c>
      <c r="F53" s="40">
        <v>50</v>
      </c>
      <c r="G53" s="40">
        <v>0</v>
      </c>
      <c r="H53" s="41">
        <v>30</v>
      </c>
      <c r="I53" s="41">
        <v>30</v>
      </c>
      <c r="J53" s="41">
        <v>0</v>
      </c>
      <c r="K53" s="41">
        <v>30</v>
      </c>
      <c r="L53" s="41">
        <v>0</v>
      </c>
      <c r="M53" s="42">
        <f>C53*$C$6</f>
        <v>142.5</v>
      </c>
      <c r="N53" s="42">
        <f>D53*$D$6</f>
        <v>0</v>
      </c>
      <c r="O53" s="42">
        <f>E53*$E$6</f>
        <v>0</v>
      </c>
      <c r="P53" s="42">
        <f>F53*$F$6</f>
        <v>95</v>
      </c>
      <c r="Q53" s="42">
        <f>G53*$G$6</f>
        <v>0</v>
      </c>
      <c r="R53" s="42">
        <f>(M53/100)*(H53*$H$6)+(M53/100)*(I53*$I$6)</f>
        <v>119.7</v>
      </c>
      <c r="S53" s="42">
        <f>(N53/100)*(J53*$J$6)</f>
        <v>0</v>
      </c>
      <c r="T53" s="42">
        <f>(O53/100)*(J53*$J$6)+(O53/100)*(K53*$K$6)</f>
        <v>0</v>
      </c>
      <c r="U53" s="42">
        <f>(P53/100)*(K53*$K$6)</f>
        <v>39.9</v>
      </c>
      <c r="V53" s="42">
        <f>(Q53/100)*(J53*$J$6)+(Q53/100)*(K53*$K$6)</f>
        <v>0</v>
      </c>
      <c r="W53" s="42">
        <f t="shared" si="11"/>
        <v>262.2</v>
      </c>
      <c r="X53" s="42">
        <f t="shared" si="12"/>
        <v>0</v>
      </c>
      <c r="Y53" s="42">
        <f t="shared" si="13"/>
        <v>0</v>
      </c>
      <c r="Z53" s="42">
        <f t="shared" si="14"/>
        <v>134.9</v>
      </c>
      <c r="AA53" s="42">
        <f t="shared" ref="AA53:AA65" si="17">Q53+V53</f>
        <v>0</v>
      </c>
      <c r="AB53" s="43">
        <f t="shared" si="15"/>
        <v>397.1</v>
      </c>
      <c r="AC53" s="44">
        <f t="shared" si="16"/>
        <v>0.37452405676704748</v>
      </c>
      <c r="AD53" s="47"/>
    </row>
    <row r="54" spans="1:39" ht="15" customHeight="1">
      <c r="A54" s="46" t="s">
        <v>8</v>
      </c>
      <c r="B54" s="63" t="s">
        <v>364</v>
      </c>
      <c r="C54" s="40">
        <v>75</v>
      </c>
      <c r="D54" s="40">
        <v>0</v>
      </c>
      <c r="E54" s="40">
        <v>0</v>
      </c>
      <c r="F54" s="40">
        <v>50</v>
      </c>
      <c r="G54" s="40">
        <v>0</v>
      </c>
      <c r="H54" s="41">
        <v>30</v>
      </c>
      <c r="I54" s="41">
        <v>30</v>
      </c>
      <c r="J54" s="41">
        <v>0</v>
      </c>
      <c r="K54" s="41">
        <v>30</v>
      </c>
      <c r="L54" s="41">
        <v>0</v>
      </c>
      <c r="M54" s="42">
        <f>C54*$C$7</f>
        <v>142.5</v>
      </c>
      <c r="N54" s="42">
        <f>D54*$D$7</f>
        <v>0</v>
      </c>
      <c r="O54" s="42">
        <f>E54*$E$7</f>
        <v>0</v>
      </c>
      <c r="P54" s="42">
        <f>F54*$F$7</f>
        <v>95</v>
      </c>
      <c r="Q54" s="42">
        <f>G54*$G$7</f>
        <v>0</v>
      </c>
      <c r="R54" s="42">
        <f>(M54/100)*(H54*$H$7)+(M54/100)*(I54*$I$7)</f>
        <v>119.7</v>
      </c>
      <c r="S54" s="42">
        <f>(N54/100)*(J54*$J$7)</f>
        <v>0</v>
      </c>
      <c r="T54" s="42">
        <f>(O54/100)*(J54*$J$7)+(O54/100)*(K54*$K$7)</f>
        <v>0</v>
      </c>
      <c r="U54" s="42">
        <f>(P54/100)*(K54*$K$7)</f>
        <v>39.9</v>
      </c>
      <c r="V54" s="42">
        <f>(Q54/100)*(J54*$J$7)+(Q54/100)*(K54*$K$7)</f>
        <v>0</v>
      </c>
      <c r="W54" s="42">
        <f t="shared" si="11"/>
        <v>262.2</v>
      </c>
      <c r="X54" s="42">
        <f t="shared" si="12"/>
        <v>0</v>
      </c>
      <c r="Y54" s="42">
        <f t="shared" si="13"/>
        <v>0</v>
      </c>
      <c r="Z54" s="42">
        <f t="shared" si="14"/>
        <v>134.9</v>
      </c>
      <c r="AA54" s="42">
        <f t="shared" si="17"/>
        <v>0</v>
      </c>
      <c r="AB54" s="43">
        <f t="shared" si="15"/>
        <v>397.1</v>
      </c>
      <c r="AC54" s="44">
        <f t="shared" si="16"/>
        <v>0.37452405676704748</v>
      </c>
      <c r="AD54" s="47"/>
    </row>
    <row r="55" spans="1:39" ht="15" customHeight="1">
      <c r="A55" s="46" t="s">
        <v>8</v>
      </c>
      <c r="B55" s="63" t="s">
        <v>365</v>
      </c>
      <c r="C55" s="40">
        <v>75</v>
      </c>
      <c r="D55" s="40">
        <v>0</v>
      </c>
      <c r="E55" s="40">
        <v>0</v>
      </c>
      <c r="F55" s="40">
        <v>50</v>
      </c>
      <c r="G55" s="40">
        <v>0</v>
      </c>
      <c r="H55" s="41">
        <v>30</v>
      </c>
      <c r="I55" s="41">
        <v>30</v>
      </c>
      <c r="J55" s="41">
        <v>0</v>
      </c>
      <c r="K55" s="41">
        <v>30</v>
      </c>
      <c r="L55" s="41">
        <v>0</v>
      </c>
      <c r="M55" s="42">
        <f>C55*$C$8</f>
        <v>142.5</v>
      </c>
      <c r="N55" s="42">
        <f>D55*$D$8</f>
        <v>0</v>
      </c>
      <c r="O55" s="42">
        <f>E55*$E$8</f>
        <v>0</v>
      </c>
      <c r="P55" s="42">
        <f>F55*$F$8</f>
        <v>95</v>
      </c>
      <c r="Q55" s="42">
        <f>G55*$G$8</f>
        <v>0</v>
      </c>
      <c r="R55" s="42">
        <f>(M55/100)*(H55*$H$8)+(M55/100)*(I55*$I$8)</f>
        <v>119.7</v>
      </c>
      <c r="S55" s="42">
        <f>(N55/100)*(J55*$J$8)</f>
        <v>0</v>
      </c>
      <c r="T55" s="42">
        <f>(O55/100)*(J55*$J$8)+(O55/100)*(K55*$K$8)</f>
        <v>0</v>
      </c>
      <c r="U55" s="42">
        <f>(P55/100)*(K55*$K$8)</f>
        <v>39.9</v>
      </c>
      <c r="V55" s="42">
        <f>(Q55/100)*(J55*$J$8)+(Q55/100)*(K55*$K$8)</f>
        <v>0</v>
      </c>
      <c r="W55" s="42">
        <f t="shared" si="11"/>
        <v>262.2</v>
      </c>
      <c r="X55" s="42">
        <f t="shared" si="12"/>
        <v>0</v>
      </c>
      <c r="Y55" s="42">
        <f t="shared" si="13"/>
        <v>0</v>
      </c>
      <c r="Z55" s="42">
        <f t="shared" si="14"/>
        <v>134.9</v>
      </c>
      <c r="AA55" s="42">
        <f t="shared" si="17"/>
        <v>0</v>
      </c>
      <c r="AB55" s="43">
        <f t="shared" si="15"/>
        <v>397.1</v>
      </c>
      <c r="AC55" s="44">
        <f t="shared" si="16"/>
        <v>0.37452405676704748</v>
      </c>
      <c r="AD55" s="47"/>
    </row>
    <row r="56" spans="1:39" ht="15" customHeight="1">
      <c r="A56" s="46" t="s">
        <v>8</v>
      </c>
      <c r="B56" s="63" t="s">
        <v>1</v>
      </c>
      <c r="C56" s="40">
        <v>75</v>
      </c>
      <c r="D56" s="40">
        <v>19</v>
      </c>
      <c r="E56" s="40">
        <v>0</v>
      </c>
      <c r="F56" s="40">
        <v>50</v>
      </c>
      <c r="G56" s="40">
        <v>0</v>
      </c>
      <c r="H56" s="41">
        <v>30</v>
      </c>
      <c r="I56" s="41">
        <v>30</v>
      </c>
      <c r="J56" s="41">
        <v>60</v>
      </c>
      <c r="K56" s="41">
        <v>45</v>
      </c>
      <c r="L56" s="41">
        <v>0</v>
      </c>
      <c r="M56" s="42">
        <f>C56*$C$9</f>
        <v>150</v>
      </c>
      <c r="N56" s="42">
        <f>D56*$D$9</f>
        <v>38</v>
      </c>
      <c r="O56" s="42">
        <f>E56*$E$9</f>
        <v>0</v>
      </c>
      <c r="P56" s="42">
        <f>F56*$F$9</f>
        <v>100</v>
      </c>
      <c r="Q56" s="42">
        <f>G56*$G$9</f>
        <v>0</v>
      </c>
      <c r="R56" s="42">
        <f>(M56/100)*(H56*$H$9)+(M56/100)*(I56*$I$9)</f>
        <v>126</v>
      </c>
      <c r="S56" s="42">
        <f>(N56/100)*(J56*$J$9)</f>
        <v>31.92</v>
      </c>
      <c r="T56" s="42">
        <f>(O56/100)*(J56*$J$9)+(O56/100)*(K56*$K$9)</f>
        <v>0</v>
      </c>
      <c r="U56" s="42">
        <f>(P56/100)*(K56*$K$9)</f>
        <v>62.999999999999993</v>
      </c>
      <c r="V56" s="42">
        <f>(Q56/100)*(J56*$J$9)+(Q56/100)*(K56*$K$9)</f>
        <v>0</v>
      </c>
      <c r="W56" s="42">
        <f t="shared" si="11"/>
        <v>276</v>
      </c>
      <c r="X56" s="42">
        <f t="shared" si="12"/>
        <v>69.92</v>
      </c>
      <c r="Y56" s="42">
        <f t="shared" si="13"/>
        <v>0</v>
      </c>
      <c r="Z56" s="42">
        <f t="shared" si="14"/>
        <v>163</v>
      </c>
      <c r="AA56" s="42">
        <f t="shared" si="17"/>
        <v>0</v>
      </c>
      <c r="AB56" s="43">
        <f t="shared" si="15"/>
        <v>508.9</v>
      </c>
      <c r="AC56" s="44">
        <f t="shared" si="16"/>
        <v>0.7615091727241261</v>
      </c>
      <c r="AD56" s="47"/>
    </row>
    <row r="57" spans="1:39" ht="15" customHeight="1">
      <c r="A57" s="46" t="s">
        <v>8</v>
      </c>
      <c r="B57" s="63" t="s">
        <v>2</v>
      </c>
      <c r="C57" s="40">
        <v>75</v>
      </c>
      <c r="D57" s="40">
        <v>0</v>
      </c>
      <c r="E57" s="40">
        <v>19</v>
      </c>
      <c r="F57" s="40">
        <v>50</v>
      </c>
      <c r="G57" s="40">
        <v>0</v>
      </c>
      <c r="H57" s="41">
        <v>30</v>
      </c>
      <c r="I57" s="41">
        <v>30</v>
      </c>
      <c r="J57" s="41">
        <v>40</v>
      </c>
      <c r="K57" s="41">
        <v>40</v>
      </c>
      <c r="L57" s="41">
        <v>0</v>
      </c>
      <c r="M57" s="42">
        <f>C57*$C$10</f>
        <v>150</v>
      </c>
      <c r="N57" s="42">
        <f>D57*$D$10</f>
        <v>0</v>
      </c>
      <c r="O57" s="42">
        <f>E57*$E$10</f>
        <v>38</v>
      </c>
      <c r="P57" s="42">
        <f>F57*$F$10</f>
        <v>100</v>
      </c>
      <c r="Q57" s="42">
        <f>G57*$G$10</f>
        <v>0</v>
      </c>
      <c r="R57" s="42">
        <f>(M57/100)*(H57*$H$10)+(M57/100)*(I57*$I$10)</f>
        <v>126</v>
      </c>
      <c r="S57" s="42">
        <f>(N57/100)*(J57*$I$10)</f>
        <v>0</v>
      </c>
      <c r="T57" s="42">
        <f>(O57/100)*(J57*$J$10)+(O57/100)*(K57*$K$10)</f>
        <v>42.56</v>
      </c>
      <c r="U57" s="42">
        <f>(P57/100)*(K57*$K$10)</f>
        <v>56</v>
      </c>
      <c r="V57" s="42">
        <f>(Q57/100)*(J57*$J$10)+(Q57/100)*(K57*$K$10)</f>
        <v>0</v>
      </c>
      <c r="W57" s="42">
        <f t="shared" si="11"/>
        <v>276</v>
      </c>
      <c r="X57" s="42">
        <f t="shared" si="12"/>
        <v>0</v>
      </c>
      <c r="Y57" s="42">
        <f t="shared" si="13"/>
        <v>80.56</v>
      </c>
      <c r="Z57" s="42">
        <f t="shared" si="14"/>
        <v>156</v>
      </c>
      <c r="AA57" s="42">
        <f t="shared" si="17"/>
        <v>0</v>
      </c>
      <c r="AB57" s="43">
        <f t="shared" si="15"/>
        <v>512.6</v>
      </c>
      <c r="AC57" s="44">
        <f t="shared" si="16"/>
        <v>0.77431637244721363</v>
      </c>
      <c r="AD57" s="47"/>
    </row>
    <row r="58" spans="1:39">
      <c r="A58" s="46" t="s">
        <v>8</v>
      </c>
      <c r="B58" s="63" t="s">
        <v>3</v>
      </c>
      <c r="C58" s="40">
        <v>75</v>
      </c>
      <c r="D58" s="40">
        <v>0</v>
      </c>
      <c r="E58" s="40">
        <v>0</v>
      </c>
      <c r="F58" s="40">
        <v>75</v>
      </c>
      <c r="G58" s="40">
        <v>0</v>
      </c>
      <c r="H58" s="41">
        <v>30</v>
      </c>
      <c r="I58" s="41">
        <v>30</v>
      </c>
      <c r="J58" s="41">
        <v>0</v>
      </c>
      <c r="K58" s="41">
        <v>60</v>
      </c>
      <c r="L58" s="41">
        <v>0</v>
      </c>
      <c r="M58" s="42">
        <f>C58*$C$11</f>
        <v>150</v>
      </c>
      <c r="N58" s="42">
        <f>D58*$D$11</f>
        <v>0</v>
      </c>
      <c r="O58" s="42">
        <f>E58*$E$11</f>
        <v>0</v>
      </c>
      <c r="P58" s="42">
        <f>F58*$F$11</f>
        <v>150</v>
      </c>
      <c r="Q58" s="42">
        <f>G58*$G$11</f>
        <v>0</v>
      </c>
      <c r="R58" s="42">
        <f>(M58/100)*(H58*$H$11)+(M58/100)*(I58*$I$11)</f>
        <v>126</v>
      </c>
      <c r="S58" s="42">
        <f>(N58/100)*(J58*$J$11)</f>
        <v>0</v>
      </c>
      <c r="T58" s="42">
        <f>(O58/100)*(J58*$J$11)+(O58/100)*(K58*$K$11)</f>
        <v>0</v>
      </c>
      <c r="U58" s="42">
        <f>(P58/100)*(K58*$K$11)</f>
        <v>126</v>
      </c>
      <c r="V58" s="42">
        <f>(Q58/100)*(J58*$J$11)+(Q58/100)*(K58*$K$11)</f>
        <v>0</v>
      </c>
      <c r="W58" s="42">
        <f t="shared" si="11"/>
        <v>276</v>
      </c>
      <c r="X58" s="42">
        <f t="shared" si="12"/>
        <v>0</v>
      </c>
      <c r="Y58" s="42">
        <f t="shared" si="13"/>
        <v>0</v>
      </c>
      <c r="Z58" s="42">
        <f t="shared" si="14"/>
        <v>276</v>
      </c>
      <c r="AA58" s="42">
        <f t="shared" si="17"/>
        <v>0</v>
      </c>
      <c r="AB58" s="43">
        <f t="shared" si="15"/>
        <v>552</v>
      </c>
      <c r="AC58" s="44">
        <f t="shared" si="16"/>
        <v>0.91069574247144358</v>
      </c>
      <c r="AD58" s="47"/>
    </row>
    <row r="59" spans="1:39">
      <c r="A59" s="46" t="s">
        <v>8</v>
      </c>
      <c r="B59" s="63" t="s">
        <v>4</v>
      </c>
      <c r="C59" s="40">
        <v>75</v>
      </c>
      <c r="D59" s="40">
        <v>0</v>
      </c>
      <c r="E59" s="40">
        <v>0</v>
      </c>
      <c r="F59" s="40">
        <v>50</v>
      </c>
      <c r="G59" s="40">
        <v>19</v>
      </c>
      <c r="H59" s="41">
        <v>30</v>
      </c>
      <c r="I59" s="41">
        <v>30</v>
      </c>
      <c r="J59" s="41">
        <v>40</v>
      </c>
      <c r="K59" s="41">
        <v>40</v>
      </c>
      <c r="L59" s="41">
        <v>0</v>
      </c>
      <c r="M59" s="42">
        <f>C59*$C$12</f>
        <v>150</v>
      </c>
      <c r="N59" s="42">
        <f>D59*$D$12</f>
        <v>0</v>
      </c>
      <c r="O59" s="42">
        <f>E59*$E$12</f>
        <v>0</v>
      </c>
      <c r="P59" s="42">
        <f>F59*$F$12</f>
        <v>100</v>
      </c>
      <c r="Q59" s="42">
        <f>G59*$G$12</f>
        <v>38</v>
      </c>
      <c r="R59" s="42">
        <f>(M59/100)*(H59*$H$12)+(M59/100)*(I59*$I$12)</f>
        <v>126</v>
      </c>
      <c r="S59" s="42">
        <f>(N59/100)*(J59*$J$12)</f>
        <v>0</v>
      </c>
      <c r="T59" s="42">
        <f>(O59/100)*(J59*$J$12)+(O59/100)*(K59*$K$12)</f>
        <v>0</v>
      </c>
      <c r="U59" s="42">
        <f>(P59/100)*(K59*$K$12)</f>
        <v>56</v>
      </c>
      <c r="V59" s="42">
        <f>(Q59/100)*(J59*$J$12)+(Q59/100)*(K59*$K$12)</f>
        <v>42.56</v>
      </c>
      <c r="W59" s="42">
        <f t="shared" si="11"/>
        <v>276</v>
      </c>
      <c r="X59" s="42">
        <f t="shared" si="12"/>
        <v>0</v>
      </c>
      <c r="Y59" s="42">
        <f t="shared" si="13"/>
        <v>0</v>
      </c>
      <c r="Z59" s="42">
        <f t="shared" si="14"/>
        <v>156</v>
      </c>
      <c r="AA59" s="42">
        <f t="shared" si="17"/>
        <v>80.56</v>
      </c>
      <c r="AB59" s="43">
        <f t="shared" si="15"/>
        <v>512.6</v>
      </c>
      <c r="AC59" s="44">
        <f t="shared" si="16"/>
        <v>0.77431637244721363</v>
      </c>
      <c r="AD59" s="47"/>
    </row>
    <row r="60" spans="1:39">
      <c r="A60" s="46" t="s">
        <v>8</v>
      </c>
      <c r="B60" s="63" t="s">
        <v>351</v>
      </c>
      <c r="C60" s="40">
        <v>75</v>
      </c>
      <c r="D60" s="40">
        <v>0</v>
      </c>
      <c r="E60" s="40">
        <v>0</v>
      </c>
      <c r="F60" s="40">
        <v>50</v>
      </c>
      <c r="G60" s="40">
        <v>0</v>
      </c>
      <c r="H60" s="41">
        <v>30</v>
      </c>
      <c r="I60" s="41">
        <v>30</v>
      </c>
      <c r="J60" s="41">
        <v>0</v>
      </c>
      <c r="K60" s="41">
        <v>30</v>
      </c>
      <c r="L60" s="41">
        <v>30</v>
      </c>
      <c r="M60" s="42">
        <f>C60*$C$13</f>
        <v>150</v>
      </c>
      <c r="N60" s="42">
        <f>D60*$D$13</f>
        <v>0</v>
      </c>
      <c r="O60" s="42">
        <f>E60*$E$13</f>
        <v>0</v>
      </c>
      <c r="P60" s="42">
        <f>F60*$F$13</f>
        <v>100</v>
      </c>
      <c r="Q60" s="42">
        <f>G60*$G$13</f>
        <v>0</v>
      </c>
      <c r="R60" s="42">
        <f>(M60/100)*(H60*$H$14)+(M60/100)*(I60*$I$14)+(M60/100)*(L60*$L$14)</f>
        <v>189</v>
      </c>
      <c r="S60" s="42">
        <f>(N60/100)*(J60*$J$13)+(N60/100)*(L60*$L$13)</f>
        <v>0</v>
      </c>
      <c r="T60" s="42">
        <f>(O60/100)*(J60*$J$13)+(O60/100)*(K60*$K$13)+(O60/100)*(L60*$L$13)</f>
        <v>0</v>
      </c>
      <c r="U60" s="42">
        <f>(P60/100)*(K60*$K$13)+(P60/100)*(L60*$L$13)</f>
        <v>84</v>
      </c>
      <c r="V60" s="42">
        <f>(Q60/100)*(J60*$J$13)+(Q60/100)*(K60*$K$13)+(Q60/100)*(L60*$L$13)</f>
        <v>0</v>
      </c>
      <c r="W60" s="42">
        <f t="shared" si="11"/>
        <v>339</v>
      </c>
      <c r="X60" s="42">
        <f t="shared" si="12"/>
        <v>0</v>
      </c>
      <c r="Y60" s="42">
        <f t="shared" si="13"/>
        <v>0</v>
      </c>
      <c r="Z60" s="42">
        <f t="shared" si="14"/>
        <v>184</v>
      </c>
      <c r="AA60" s="42">
        <f t="shared" si="17"/>
        <v>0</v>
      </c>
      <c r="AB60" s="43">
        <f t="shared" si="15"/>
        <v>523</v>
      </c>
      <c r="AC60" s="44">
        <f t="shared" si="16"/>
        <v>0.81031498788508138</v>
      </c>
      <c r="AD60" s="47"/>
    </row>
    <row r="61" spans="1:39">
      <c r="A61" s="46" t="s">
        <v>8</v>
      </c>
      <c r="B61" s="63" t="s">
        <v>352</v>
      </c>
      <c r="C61" s="40">
        <v>75</v>
      </c>
      <c r="D61" s="40">
        <v>0</v>
      </c>
      <c r="E61" s="40">
        <v>0</v>
      </c>
      <c r="F61" s="40">
        <v>50</v>
      </c>
      <c r="G61" s="40">
        <v>0</v>
      </c>
      <c r="H61" s="41">
        <v>30</v>
      </c>
      <c r="I61" s="41">
        <v>30</v>
      </c>
      <c r="J61" s="41">
        <v>50</v>
      </c>
      <c r="K61" s="41">
        <v>30</v>
      </c>
      <c r="L61" s="41">
        <v>0</v>
      </c>
      <c r="M61" s="42">
        <f>C61*$C$14</f>
        <v>150</v>
      </c>
      <c r="N61" s="42">
        <f>D61*$D$14</f>
        <v>0</v>
      </c>
      <c r="O61" s="42">
        <f>E61*$E$14</f>
        <v>0</v>
      </c>
      <c r="P61" s="42">
        <f>F61*$F$14</f>
        <v>100</v>
      </c>
      <c r="Q61" s="42">
        <f>G61*$G$14</f>
        <v>0</v>
      </c>
      <c r="R61" s="42">
        <f>(M61/100)*(H61*$H$14)+(M61/100)*(I61*$I$14)+(M61/100)*(J61*$J$14)</f>
        <v>231</v>
      </c>
      <c r="S61" s="42">
        <f>(N61/100)*(J61*$J$14)</f>
        <v>0</v>
      </c>
      <c r="T61" s="42">
        <f>(O61/100)*(J61*$J$14)+(O61/100)*(K61*$K$14)</f>
        <v>0</v>
      </c>
      <c r="U61" s="42">
        <f>(P61/100)*(K61*$K$14)</f>
        <v>42</v>
      </c>
      <c r="V61" s="42">
        <f>(Q61/100)*(J61*$K$14)+(Q61/100)*(K61*$L$14)</f>
        <v>0</v>
      </c>
      <c r="W61" s="42">
        <f t="shared" si="11"/>
        <v>381</v>
      </c>
      <c r="X61" s="42">
        <f t="shared" si="12"/>
        <v>0</v>
      </c>
      <c r="Y61" s="42">
        <f t="shared" si="13"/>
        <v>0</v>
      </c>
      <c r="Z61" s="42">
        <f t="shared" si="14"/>
        <v>142</v>
      </c>
      <c r="AA61" s="42">
        <f t="shared" si="17"/>
        <v>0</v>
      </c>
      <c r="AB61" s="43">
        <f t="shared" si="15"/>
        <v>523</v>
      </c>
      <c r="AC61" s="44">
        <f t="shared" si="16"/>
        <v>0.81031498788508138</v>
      </c>
      <c r="AD61" s="47"/>
      <c r="AG61">
        <f>96/4</f>
        <v>24</v>
      </c>
    </row>
    <row r="62" spans="1:39">
      <c r="A62" s="46" t="s">
        <v>8</v>
      </c>
      <c r="B62" s="63" t="s">
        <v>353</v>
      </c>
      <c r="C62" s="40">
        <v>75</v>
      </c>
      <c r="D62" s="40">
        <v>0</v>
      </c>
      <c r="E62" s="40">
        <v>0</v>
      </c>
      <c r="F62" s="40">
        <v>50</v>
      </c>
      <c r="G62" s="40">
        <v>0</v>
      </c>
      <c r="H62" s="41">
        <v>30</v>
      </c>
      <c r="I62" s="41">
        <v>30</v>
      </c>
      <c r="J62" s="41">
        <v>0</v>
      </c>
      <c r="K62" s="41">
        <v>45</v>
      </c>
      <c r="L62" s="41">
        <v>0</v>
      </c>
      <c r="M62" s="42">
        <f>C62*$C$15</f>
        <v>150</v>
      </c>
      <c r="N62" s="42">
        <f>D62*$D$15</f>
        <v>0</v>
      </c>
      <c r="O62" s="42">
        <f>E62*$E$15</f>
        <v>0</v>
      </c>
      <c r="P62" s="42">
        <f>F62*$F$15</f>
        <v>100</v>
      </c>
      <c r="Q62" s="42">
        <f>G62*$G$15</f>
        <v>0</v>
      </c>
      <c r="R62" s="42">
        <f>(M62/100)*(H62*$H$15)+(M62/100)*(I62*$I$15)+(M62/100)*(K62*$K$15)</f>
        <v>220.5</v>
      </c>
      <c r="S62" s="42">
        <f>(N62/100)*(J62*$J$15)</f>
        <v>0</v>
      </c>
      <c r="T62" s="42">
        <f>(O62/100)*(J62*$J$15)+(O62/100)*(K62*$K$15)</f>
        <v>0</v>
      </c>
      <c r="U62" s="42">
        <f>(P62/100)*(K62*$K$15)</f>
        <v>62.999999999999993</v>
      </c>
      <c r="V62" s="42">
        <f>(Q62/100)*(J62*$J$15)+(Q62/100)*(K62*$K$15)</f>
        <v>0</v>
      </c>
      <c r="W62" s="42">
        <f t="shared" si="11"/>
        <v>370.5</v>
      </c>
      <c r="X62" s="42">
        <f t="shared" si="12"/>
        <v>0</v>
      </c>
      <c r="Y62" s="42">
        <f t="shared" si="13"/>
        <v>0</v>
      </c>
      <c r="Z62" s="42">
        <f t="shared" si="14"/>
        <v>163</v>
      </c>
      <c r="AA62" s="42">
        <f t="shared" si="17"/>
        <v>0</v>
      </c>
      <c r="AB62" s="43">
        <f t="shared" si="15"/>
        <v>533.5</v>
      </c>
      <c r="AC62" s="44">
        <f t="shared" si="16"/>
        <v>0.84665974385600562</v>
      </c>
      <c r="AD62" s="47"/>
    </row>
    <row r="63" spans="1:39">
      <c r="A63" s="46" t="s">
        <v>8</v>
      </c>
      <c r="B63" s="63" t="s">
        <v>349</v>
      </c>
      <c r="C63" s="40">
        <v>75</v>
      </c>
      <c r="D63" s="40">
        <v>0</v>
      </c>
      <c r="E63" s="40">
        <v>0</v>
      </c>
      <c r="F63" s="40">
        <v>50</v>
      </c>
      <c r="G63" s="40">
        <v>0</v>
      </c>
      <c r="H63" s="41">
        <v>30</v>
      </c>
      <c r="I63" s="41">
        <v>40</v>
      </c>
      <c r="J63" s="41">
        <v>0</v>
      </c>
      <c r="K63" s="41">
        <v>30</v>
      </c>
      <c r="L63" s="41">
        <v>0</v>
      </c>
      <c r="M63" s="42">
        <f>C63*$C$16</f>
        <v>150</v>
      </c>
      <c r="N63" s="42">
        <f>D63*$D$16</f>
        <v>0</v>
      </c>
      <c r="O63" s="42">
        <f>E63*$E$16</f>
        <v>0</v>
      </c>
      <c r="P63" s="42">
        <f>F63*$F$16</f>
        <v>100</v>
      </c>
      <c r="Q63" s="42">
        <f>G63*$G$16</f>
        <v>0</v>
      </c>
      <c r="R63" s="42">
        <f>(M63/100)*(H63*$H$16)+(M63/100)*(I63*$I$16)</f>
        <v>177</v>
      </c>
      <c r="S63" s="42">
        <f>(N63/100)*(J63*$J$16)</f>
        <v>0</v>
      </c>
      <c r="T63" s="42">
        <f>(O63/100)*(J63*$J$16)+(O63/100)*(K63*$K$16)</f>
        <v>0</v>
      </c>
      <c r="U63" s="42">
        <f>(P63/100)*(K63*$K$16)</f>
        <v>42</v>
      </c>
      <c r="V63" s="42">
        <f>(Q63/100)*(J63*$J$16)+(Q63/100)*(K63*$K$16)</f>
        <v>0</v>
      </c>
      <c r="W63" s="42">
        <f t="shared" si="11"/>
        <v>327</v>
      </c>
      <c r="X63" s="42">
        <f t="shared" si="12"/>
        <v>0</v>
      </c>
      <c r="Y63" s="42">
        <f t="shared" si="13"/>
        <v>0</v>
      </c>
      <c r="Z63" s="42">
        <f t="shared" si="14"/>
        <v>142</v>
      </c>
      <c r="AA63" s="42">
        <f t="shared" si="17"/>
        <v>0</v>
      </c>
      <c r="AB63" s="43">
        <f t="shared" si="15"/>
        <v>469</v>
      </c>
      <c r="AC63" s="44">
        <f t="shared" si="16"/>
        <v>0.62339910003461407</v>
      </c>
      <c r="AD63" s="47"/>
    </row>
    <row r="64" spans="1:39">
      <c r="A64" s="46" t="s">
        <v>8</v>
      </c>
      <c r="B64" s="63" t="s">
        <v>350</v>
      </c>
      <c r="C64" s="40">
        <v>75</v>
      </c>
      <c r="D64" s="40">
        <v>0</v>
      </c>
      <c r="E64" s="40">
        <v>0</v>
      </c>
      <c r="F64" s="40">
        <v>50</v>
      </c>
      <c r="G64" s="40">
        <v>0</v>
      </c>
      <c r="H64" s="41">
        <v>40</v>
      </c>
      <c r="I64" s="41">
        <v>30</v>
      </c>
      <c r="J64" s="41">
        <v>0</v>
      </c>
      <c r="K64" s="41">
        <v>30</v>
      </c>
      <c r="L64" s="41">
        <v>0</v>
      </c>
      <c r="M64" s="42">
        <f>C64*$C$17</f>
        <v>150</v>
      </c>
      <c r="N64" s="42">
        <f>D64*$D$17</f>
        <v>0</v>
      </c>
      <c r="O64" s="42">
        <f>E64*$E$17</f>
        <v>0</v>
      </c>
      <c r="P64" s="42">
        <f>F64*$F$17</f>
        <v>100</v>
      </c>
      <c r="Q64" s="42">
        <f>G64*$G$17</f>
        <v>0</v>
      </c>
      <c r="R64" s="42">
        <f>(M64/100)*(H64*$H$17)+(M64/100)*(I64*$I$17)</f>
        <v>177</v>
      </c>
      <c r="S64" s="42">
        <f>(N64/100)*(J64*$J$17)</f>
        <v>0</v>
      </c>
      <c r="T64" s="42">
        <f>(O64/100)*(J64*$J$17)+(O64/100)*(K64*$K$17)</f>
        <v>0</v>
      </c>
      <c r="U64" s="42">
        <f>(P64/100)*(K64*$K$17)</f>
        <v>42</v>
      </c>
      <c r="V64" s="42">
        <f>(Q64/100)*(J64*$J$17)+(Q64/100)*(K64*$K$17)</f>
        <v>0</v>
      </c>
      <c r="W64" s="42">
        <f t="shared" si="11"/>
        <v>327</v>
      </c>
      <c r="X64" s="42">
        <f t="shared" si="12"/>
        <v>0</v>
      </c>
      <c r="Y64" s="42">
        <f t="shared" si="13"/>
        <v>0</v>
      </c>
      <c r="Z64" s="42">
        <f t="shared" si="14"/>
        <v>142</v>
      </c>
      <c r="AA64" s="42">
        <f t="shared" si="17"/>
        <v>0</v>
      </c>
      <c r="AB64" s="43">
        <f t="shared" si="15"/>
        <v>469</v>
      </c>
      <c r="AC64" s="44">
        <f t="shared" si="16"/>
        <v>0.62339910003461407</v>
      </c>
      <c r="AD64" s="47"/>
    </row>
    <row r="65" spans="1:30">
      <c r="A65" s="71" t="s">
        <v>9</v>
      </c>
      <c r="B65" s="72" t="s">
        <v>250</v>
      </c>
      <c r="C65" s="35">
        <v>75</v>
      </c>
      <c r="D65" s="35">
        <v>0</v>
      </c>
      <c r="E65" s="35">
        <v>0</v>
      </c>
      <c r="F65" s="35">
        <v>50</v>
      </c>
      <c r="G65" s="35">
        <v>0</v>
      </c>
      <c r="H65" s="36">
        <v>30</v>
      </c>
      <c r="I65" s="36">
        <v>30</v>
      </c>
      <c r="J65" s="36">
        <v>0</v>
      </c>
      <c r="K65" s="36">
        <v>30</v>
      </c>
      <c r="L65" s="36">
        <v>0</v>
      </c>
      <c r="M65" s="37">
        <f>C65*$C$3</f>
        <v>150</v>
      </c>
      <c r="N65" s="37">
        <f>D65*$D$3</f>
        <v>0</v>
      </c>
      <c r="O65" s="37">
        <f>E65*$E$3</f>
        <v>0</v>
      </c>
      <c r="P65" s="37">
        <f>F65*$F$3</f>
        <v>100</v>
      </c>
      <c r="Q65" s="37">
        <f>G65*$G$3</f>
        <v>0</v>
      </c>
      <c r="R65" s="37">
        <f>(M65/100)*(H65*$H$3)+(M65/100)*(I65*$I$3)</f>
        <v>126</v>
      </c>
      <c r="S65" s="37">
        <f>(N65/100)*(J65*$J$3)</f>
        <v>0</v>
      </c>
      <c r="T65" s="37">
        <f>(O65/100)*(J65*$J$3)+(O65/100)*(K65*$K$3)</f>
        <v>0</v>
      </c>
      <c r="U65" s="37">
        <f>(P65/100)*(K65*$K$3)</f>
        <v>42</v>
      </c>
      <c r="V65" s="37">
        <f>(Q65/100)*(J65*$J$3)+(Q65/100)*(K65*$K$3)</f>
        <v>0</v>
      </c>
      <c r="W65" s="37">
        <f t="shared" ref="W65:W79" si="18">M65+R65</f>
        <v>276</v>
      </c>
      <c r="X65" s="37">
        <f t="shared" ref="X65:X79" si="19">N65+S65</f>
        <v>0</v>
      </c>
      <c r="Y65" s="37">
        <f t="shared" ref="Y65:Y79" si="20">O65+T65</f>
        <v>0</v>
      </c>
      <c r="Z65" s="37">
        <f t="shared" ref="Z65:Z79" si="21">P65+U65</f>
        <v>142</v>
      </c>
      <c r="AA65" s="37">
        <f t="shared" si="17"/>
        <v>0</v>
      </c>
      <c r="AB65" s="38">
        <f>ROUND(W65+X65+Y65+Z65+AA65,1)</f>
        <v>418</v>
      </c>
      <c r="AC65" s="39">
        <v>0</v>
      </c>
      <c r="AD65" s="47"/>
    </row>
    <row r="66" spans="1:30">
      <c r="A66" s="66" t="s">
        <v>9</v>
      </c>
      <c r="B66" s="63" t="s">
        <v>348</v>
      </c>
      <c r="C66" s="40">
        <v>75</v>
      </c>
      <c r="D66" s="40">
        <v>0</v>
      </c>
      <c r="E66" s="40">
        <v>0</v>
      </c>
      <c r="F66" s="40">
        <v>50</v>
      </c>
      <c r="G66" s="40">
        <v>0</v>
      </c>
      <c r="H66" s="41">
        <v>40</v>
      </c>
      <c r="I66" s="41">
        <v>40</v>
      </c>
      <c r="J66" s="41">
        <v>0</v>
      </c>
      <c r="K66" s="41">
        <v>30</v>
      </c>
      <c r="L66" s="41">
        <v>0</v>
      </c>
      <c r="M66" s="42">
        <f>C66*$C$4</f>
        <v>150</v>
      </c>
      <c r="N66" s="42">
        <f>D66*$D$4</f>
        <v>0</v>
      </c>
      <c r="O66" s="42">
        <f>E66*$E$4</f>
        <v>0</v>
      </c>
      <c r="P66" s="42">
        <f>F66*$F$4</f>
        <v>100</v>
      </c>
      <c r="Q66" s="42">
        <f>G66*$G$4</f>
        <v>0</v>
      </c>
      <c r="R66" s="42">
        <f>(M66/100)*(H66*$H$4)+(M66/100)*(I66*$I$4)</f>
        <v>216</v>
      </c>
      <c r="S66" s="42">
        <f>(N66/100)*(J66*$J$4)</f>
        <v>0</v>
      </c>
      <c r="T66" s="42">
        <f>(O66/100)*(J66*$J$4)+(O66/100)*(K66*$K$4)</f>
        <v>0</v>
      </c>
      <c r="U66" s="42">
        <f>(P66/100)*(K66*$K$4)</f>
        <v>42</v>
      </c>
      <c r="V66" s="42">
        <f>(Q66/100)*(J66*$J$4)+(Q66/100)*(K66*$K$4)</f>
        <v>0</v>
      </c>
      <c r="W66" s="42">
        <f t="shared" si="18"/>
        <v>366</v>
      </c>
      <c r="X66" s="42">
        <f t="shared" si="19"/>
        <v>0</v>
      </c>
      <c r="Y66" s="42">
        <f t="shared" si="20"/>
        <v>0</v>
      </c>
      <c r="Z66" s="42">
        <f t="shared" si="21"/>
        <v>142</v>
      </c>
      <c r="AA66" s="42">
        <f>Q66+V66</f>
        <v>0</v>
      </c>
      <c r="AB66" s="43">
        <f>ROUND(W66+X66+Y66+Z66+AA66,1)</f>
        <v>508</v>
      </c>
      <c r="AC66" s="44">
        <f>(ROUND(AB66-$AB$20,1)/$AB$20)</f>
        <v>0.7583939079266182</v>
      </c>
      <c r="AD66" s="47"/>
    </row>
    <row r="67" spans="1:30">
      <c r="A67" s="66" t="s">
        <v>9</v>
      </c>
      <c r="B67" s="63" t="s">
        <v>347</v>
      </c>
      <c r="C67" s="40">
        <v>75</v>
      </c>
      <c r="D67" s="40">
        <v>0</v>
      </c>
      <c r="E67" s="40">
        <v>0</v>
      </c>
      <c r="F67" s="40">
        <v>50</v>
      </c>
      <c r="G67" s="40">
        <v>0</v>
      </c>
      <c r="H67" s="41">
        <v>30</v>
      </c>
      <c r="I67" s="41">
        <v>30</v>
      </c>
      <c r="J67" s="41">
        <v>0</v>
      </c>
      <c r="K67" s="41">
        <v>30</v>
      </c>
      <c r="L67" s="41">
        <v>0</v>
      </c>
      <c r="M67" s="42">
        <f>C67*$C$5</f>
        <v>225</v>
      </c>
      <c r="N67" s="42">
        <f>D67*$D$5</f>
        <v>0</v>
      </c>
      <c r="O67" s="42">
        <f>E67*$E$5</f>
        <v>0</v>
      </c>
      <c r="P67" s="42">
        <f>F67*$F$5</f>
        <v>150</v>
      </c>
      <c r="Q67" s="42">
        <f>G67*$G$5</f>
        <v>0</v>
      </c>
      <c r="R67" s="42">
        <f>(M67/100)*(H67*$H$5)+(M67/100)*(I67*$I$5)</f>
        <v>0</v>
      </c>
      <c r="S67" s="42">
        <f>(N67/100)*(J67*$J$5)</f>
        <v>0</v>
      </c>
      <c r="T67" s="42">
        <f>(O67/100)*(J67*$J$5)+(O67/100)*(K67*$K$5)</f>
        <v>0</v>
      </c>
      <c r="U67" s="42">
        <f>(P67/100)*(K67*$K$5)</f>
        <v>0</v>
      </c>
      <c r="V67" s="42">
        <f>(Q67/100)*(J67*$J$5)+(Q67/100)*(K67*$K$5)</f>
        <v>0</v>
      </c>
      <c r="W67" s="42">
        <f t="shared" si="18"/>
        <v>225</v>
      </c>
      <c r="X67" s="42">
        <f t="shared" si="19"/>
        <v>0</v>
      </c>
      <c r="Y67" s="42">
        <f t="shared" si="20"/>
        <v>0</v>
      </c>
      <c r="Z67" s="42">
        <f t="shared" si="21"/>
        <v>150</v>
      </c>
      <c r="AA67" s="42">
        <f>Q67+V67</f>
        <v>0</v>
      </c>
      <c r="AB67" s="43">
        <f t="shared" ref="AB67:AB79" si="22">ROUND(W67+X67+Y67+Z67+AA67,1)</f>
        <v>375</v>
      </c>
      <c r="AC67" s="44">
        <f t="shared" ref="AC67:AC79" si="23">(ROUND(AB67-$AB$20,1)/$AB$20)</f>
        <v>0.29802699896157842</v>
      </c>
      <c r="AD67" s="47"/>
    </row>
    <row r="68" spans="1:30">
      <c r="A68" s="66" t="s">
        <v>9</v>
      </c>
      <c r="B68" s="63" t="s">
        <v>363</v>
      </c>
      <c r="C68" s="40">
        <v>75</v>
      </c>
      <c r="D68" s="40">
        <v>0</v>
      </c>
      <c r="E68" s="40">
        <v>0</v>
      </c>
      <c r="F68" s="40">
        <v>50</v>
      </c>
      <c r="G68" s="40">
        <v>0</v>
      </c>
      <c r="H68" s="41">
        <v>30</v>
      </c>
      <c r="I68" s="41">
        <v>30</v>
      </c>
      <c r="J68" s="41">
        <v>0</v>
      </c>
      <c r="K68" s="41">
        <v>30</v>
      </c>
      <c r="L68" s="41">
        <v>0</v>
      </c>
      <c r="M68" s="42">
        <f>C68*$C$6</f>
        <v>142.5</v>
      </c>
      <c r="N68" s="42">
        <f>D68*$D$6</f>
        <v>0</v>
      </c>
      <c r="O68" s="42">
        <f>E68*$E$6</f>
        <v>0</v>
      </c>
      <c r="P68" s="42">
        <f>F68*$F$6</f>
        <v>95</v>
      </c>
      <c r="Q68" s="42">
        <f>G68*$G$6</f>
        <v>0</v>
      </c>
      <c r="R68" s="42">
        <f>(M68/100)*(H68*$H$6)+(M68/100)*(I68*$I$6)</f>
        <v>119.7</v>
      </c>
      <c r="S68" s="42">
        <f>(N68/100)*(J68*$J$6)</f>
        <v>0</v>
      </c>
      <c r="T68" s="42">
        <f>(O68/100)*(J68*$J$6)+(O68/100)*(K68*$K$6)</f>
        <v>0</v>
      </c>
      <c r="U68" s="42">
        <f>(P68/100)*(K68*$K$6)</f>
        <v>39.9</v>
      </c>
      <c r="V68" s="42">
        <f>(Q68/100)*(J68*$J$6)+(Q68/100)*(K68*$K$6)</f>
        <v>0</v>
      </c>
      <c r="W68" s="42">
        <f t="shared" si="18"/>
        <v>262.2</v>
      </c>
      <c r="X68" s="42">
        <f t="shared" si="19"/>
        <v>0</v>
      </c>
      <c r="Y68" s="42">
        <f t="shared" si="20"/>
        <v>0</v>
      </c>
      <c r="Z68" s="42">
        <f t="shared" si="21"/>
        <v>134.9</v>
      </c>
      <c r="AA68" s="42">
        <f t="shared" ref="AA68:AA80" si="24">Q68+V68</f>
        <v>0</v>
      </c>
      <c r="AB68" s="43">
        <f t="shared" si="22"/>
        <v>397.1</v>
      </c>
      <c r="AC68" s="44">
        <f t="shared" si="23"/>
        <v>0.37452405676704748</v>
      </c>
      <c r="AD68" s="47"/>
    </row>
    <row r="69" spans="1:30">
      <c r="A69" s="66" t="s">
        <v>9</v>
      </c>
      <c r="B69" s="63" t="s">
        <v>364</v>
      </c>
      <c r="C69" s="40">
        <v>75</v>
      </c>
      <c r="D69" s="40">
        <v>0</v>
      </c>
      <c r="E69" s="40">
        <v>0</v>
      </c>
      <c r="F69" s="40">
        <v>50</v>
      </c>
      <c r="G69" s="40">
        <v>0</v>
      </c>
      <c r="H69" s="41">
        <v>30</v>
      </c>
      <c r="I69" s="41">
        <v>30</v>
      </c>
      <c r="J69" s="41">
        <v>0</v>
      </c>
      <c r="K69" s="41">
        <v>30</v>
      </c>
      <c r="L69" s="41">
        <v>0</v>
      </c>
      <c r="M69" s="42">
        <f>C69*$C$7</f>
        <v>142.5</v>
      </c>
      <c r="N69" s="42">
        <f>D69*$D$7</f>
        <v>0</v>
      </c>
      <c r="O69" s="42">
        <f>E69*$E$7</f>
        <v>0</v>
      </c>
      <c r="P69" s="42">
        <f>F69*$F$7</f>
        <v>95</v>
      </c>
      <c r="Q69" s="42">
        <f>G69*$G$7</f>
        <v>0</v>
      </c>
      <c r="R69" s="42">
        <f>(M69/100)*(H69*$H$7)+(M69/100)*(I69*$I$7)</f>
        <v>119.7</v>
      </c>
      <c r="S69" s="42">
        <f>(N69/100)*(J69*$J$7)</f>
        <v>0</v>
      </c>
      <c r="T69" s="42">
        <f>(O69/100)*(J69*$J$7)+(O69/100)*(K69*$K$7)</f>
        <v>0</v>
      </c>
      <c r="U69" s="42">
        <f>(P69/100)*(K69*$K$7)</f>
        <v>39.9</v>
      </c>
      <c r="V69" s="42">
        <f>(Q69/100)*(J69*$J$7)+(Q69/100)*(K69*$K$7)</f>
        <v>0</v>
      </c>
      <c r="W69" s="42">
        <f t="shared" si="18"/>
        <v>262.2</v>
      </c>
      <c r="X69" s="42">
        <f t="shared" si="19"/>
        <v>0</v>
      </c>
      <c r="Y69" s="42">
        <f t="shared" si="20"/>
        <v>0</v>
      </c>
      <c r="Z69" s="42">
        <f t="shared" si="21"/>
        <v>134.9</v>
      </c>
      <c r="AA69" s="42">
        <f t="shared" si="24"/>
        <v>0</v>
      </c>
      <c r="AB69" s="43">
        <f t="shared" si="22"/>
        <v>397.1</v>
      </c>
      <c r="AC69" s="44">
        <f t="shared" si="23"/>
        <v>0.37452405676704748</v>
      </c>
      <c r="AD69" s="47"/>
    </row>
    <row r="70" spans="1:30">
      <c r="A70" s="66" t="s">
        <v>9</v>
      </c>
      <c r="B70" s="63" t="s">
        <v>365</v>
      </c>
      <c r="C70" s="40">
        <v>75</v>
      </c>
      <c r="D70" s="40">
        <v>0</v>
      </c>
      <c r="E70" s="40">
        <v>0</v>
      </c>
      <c r="F70" s="40">
        <v>50</v>
      </c>
      <c r="G70" s="40">
        <v>0</v>
      </c>
      <c r="H70" s="41">
        <v>30</v>
      </c>
      <c r="I70" s="41">
        <v>30</v>
      </c>
      <c r="J70" s="41">
        <v>0</v>
      </c>
      <c r="K70" s="41">
        <v>30</v>
      </c>
      <c r="L70" s="41">
        <v>0</v>
      </c>
      <c r="M70" s="42">
        <f>C70*$C$8</f>
        <v>142.5</v>
      </c>
      <c r="N70" s="42">
        <f>D70*$D$8</f>
        <v>0</v>
      </c>
      <c r="O70" s="42">
        <f>E70*$E$8</f>
        <v>0</v>
      </c>
      <c r="P70" s="42">
        <f>F70*$F$8</f>
        <v>95</v>
      </c>
      <c r="Q70" s="42">
        <f>G70*$G$8</f>
        <v>0</v>
      </c>
      <c r="R70" s="42">
        <f>(M70/100)*(H70*$H$8)+(M70/100)*(I70*$I$8)</f>
        <v>119.7</v>
      </c>
      <c r="S70" s="42">
        <f>(N70/100)*(J70*$J$8)</f>
        <v>0</v>
      </c>
      <c r="T70" s="42">
        <f>(O70/100)*(J70*$J$8)+(O70/100)*(K70*$K$8)</f>
        <v>0</v>
      </c>
      <c r="U70" s="42">
        <f>(P70/100)*(K70*$K$8)</f>
        <v>39.9</v>
      </c>
      <c r="V70" s="42">
        <f>(Q70/100)*(J70*$J$8)+(Q70/100)*(K70*$K$8)</f>
        <v>0</v>
      </c>
      <c r="W70" s="42">
        <f t="shared" si="18"/>
        <v>262.2</v>
      </c>
      <c r="X70" s="42">
        <f t="shared" si="19"/>
        <v>0</v>
      </c>
      <c r="Y70" s="42">
        <f t="shared" si="20"/>
        <v>0</v>
      </c>
      <c r="Z70" s="42">
        <f t="shared" si="21"/>
        <v>134.9</v>
      </c>
      <c r="AA70" s="42">
        <f t="shared" si="24"/>
        <v>0</v>
      </c>
      <c r="AB70" s="43">
        <f t="shared" si="22"/>
        <v>397.1</v>
      </c>
      <c r="AC70" s="44">
        <f t="shared" si="23"/>
        <v>0.37452405676704748</v>
      </c>
      <c r="AD70" s="47"/>
    </row>
    <row r="71" spans="1:30">
      <c r="A71" s="66" t="s">
        <v>9</v>
      </c>
      <c r="B71" s="63" t="s">
        <v>1</v>
      </c>
      <c r="C71" s="40">
        <v>75</v>
      </c>
      <c r="D71" s="40">
        <v>19</v>
      </c>
      <c r="E71" s="40">
        <v>0</v>
      </c>
      <c r="F71" s="40">
        <v>50</v>
      </c>
      <c r="G71" s="40">
        <v>0</v>
      </c>
      <c r="H71" s="41">
        <v>30</v>
      </c>
      <c r="I71" s="41">
        <v>30</v>
      </c>
      <c r="J71" s="41">
        <v>60</v>
      </c>
      <c r="K71" s="41">
        <v>45</v>
      </c>
      <c r="L71" s="41">
        <v>0</v>
      </c>
      <c r="M71" s="42">
        <f>C71*$C$9</f>
        <v>150</v>
      </c>
      <c r="N71" s="42">
        <f>D71*$D$9</f>
        <v>38</v>
      </c>
      <c r="O71" s="42">
        <f>E71*$E$9</f>
        <v>0</v>
      </c>
      <c r="P71" s="42">
        <f>F71*$F$9</f>
        <v>100</v>
      </c>
      <c r="Q71" s="42">
        <f>G71*$G$9</f>
        <v>0</v>
      </c>
      <c r="R71" s="42">
        <f>(M71/100)*(H71*$H$9)+(M71/100)*(I71*$I$9)</f>
        <v>126</v>
      </c>
      <c r="S71" s="42">
        <f>(N71/100)*(J71*$J$9)</f>
        <v>31.92</v>
      </c>
      <c r="T71" s="42">
        <f>(O71/100)*(J71*$J$9)+(O71/100)*(K71*$K$9)</f>
        <v>0</v>
      </c>
      <c r="U71" s="42">
        <f>(P71/100)*(K71*$K$9)</f>
        <v>62.999999999999993</v>
      </c>
      <c r="V71" s="42">
        <f>(Q71/100)*(J71*$J$9)+(Q71/100)*(K71*$K$9)</f>
        <v>0</v>
      </c>
      <c r="W71" s="42">
        <f t="shared" si="18"/>
        <v>276</v>
      </c>
      <c r="X71" s="42">
        <f t="shared" si="19"/>
        <v>69.92</v>
      </c>
      <c r="Y71" s="42">
        <f t="shared" si="20"/>
        <v>0</v>
      </c>
      <c r="Z71" s="42">
        <f t="shared" si="21"/>
        <v>163</v>
      </c>
      <c r="AA71" s="42">
        <f t="shared" si="24"/>
        <v>0</v>
      </c>
      <c r="AB71" s="43">
        <f t="shared" si="22"/>
        <v>508.9</v>
      </c>
      <c r="AC71" s="44">
        <f t="shared" si="23"/>
        <v>0.7615091727241261</v>
      </c>
      <c r="AD71" s="47"/>
    </row>
    <row r="72" spans="1:30">
      <c r="A72" s="66" t="s">
        <v>9</v>
      </c>
      <c r="B72" s="63" t="s">
        <v>2</v>
      </c>
      <c r="C72" s="40">
        <v>75</v>
      </c>
      <c r="D72" s="40">
        <v>0</v>
      </c>
      <c r="E72" s="40">
        <v>19</v>
      </c>
      <c r="F72" s="40">
        <v>50</v>
      </c>
      <c r="G72" s="40">
        <v>0</v>
      </c>
      <c r="H72" s="41">
        <v>30</v>
      </c>
      <c r="I72" s="41">
        <v>30</v>
      </c>
      <c r="J72" s="41">
        <v>40</v>
      </c>
      <c r="K72" s="41">
        <v>40</v>
      </c>
      <c r="L72" s="41">
        <v>0</v>
      </c>
      <c r="M72" s="42">
        <f>C72*$C$10</f>
        <v>150</v>
      </c>
      <c r="N72" s="42">
        <f>D72*$D$10</f>
        <v>0</v>
      </c>
      <c r="O72" s="42">
        <f>E72*$E$10</f>
        <v>38</v>
      </c>
      <c r="P72" s="42">
        <f>F72*$F$10</f>
        <v>100</v>
      </c>
      <c r="Q72" s="42">
        <f>G72*$G$10</f>
        <v>0</v>
      </c>
      <c r="R72" s="42">
        <f>(M72/100)*(H72*$H$10)+(M72/100)*(I72*$I$10)</f>
        <v>126</v>
      </c>
      <c r="S72" s="42">
        <f>(N72/100)*(J72*$I$10)</f>
        <v>0</v>
      </c>
      <c r="T72" s="42">
        <f>(O72/100)*(J72*$J$10)+(O72/100)*(K72*$K$10)</f>
        <v>42.56</v>
      </c>
      <c r="U72" s="42">
        <f>(P72/100)*(K72*$K$10)</f>
        <v>56</v>
      </c>
      <c r="V72" s="42">
        <f>(Q72/100)*(J72*$J$10)+(Q72/100)*(K72*$K$10)</f>
        <v>0</v>
      </c>
      <c r="W72" s="42">
        <f t="shared" si="18"/>
        <v>276</v>
      </c>
      <c r="X72" s="42">
        <f t="shared" si="19"/>
        <v>0</v>
      </c>
      <c r="Y72" s="42">
        <f t="shared" si="20"/>
        <v>80.56</v>
      </c>
      <c r="Z72" s="42">
        <f t="shared" si="21"/>
        <v>156</v>
      </c>
      <c r="AA72" s="42">
        <f t="shared" si="24"/>
        <v>0</v>
      </c>
      <c r="AB72" s="43">
        <f t="shared" si="22"/>
        <v>512.6</v>
      </c>
      <c r="AC72" s="44">
        <f t="shared" si="23"/>
        <v>0.77431637244721363</v>
      </c>
      <c r="AD72" s="47"/>
    </row>
    <row r="73" spans="1:30">
      <c r="A73" s="66" t="s">
        <v>9</v>
      </c>
      <c r="B73" s="63" t="s">
        <v>3</v>
      </c>
      <c r="C73" s="40">
        <v>75</v>
      </c>
      <c r="D73" s="40">
        <v>0</v>
      </c>
      <c r="E73" s="40">
        <v>0</v>
      </c>
      <c r="F73" s="40">
        <v>75</v>
      </c>
      <c r="G73" s="40">
        <v>0</v>
      </c>
      <c r="H73" s="41">
        <v>30</v>
      </c>
      <c r="I73" s="41">
        <v>30</v>
      </c>
      <c r="J73" s="41">
        <v>0</v>
      </c>
      <c r="K73" s="41">
        <v>60</v>
      </c>
      <c r="L73" s="41">
        <v>0</v>
      </c>
      <c r="M73" s="42">
        <f>C73*$C$11</f>
        <v>150</v>
      </c>
      <c r="N73" s="42">
        <f>D73*$D$11</f>
        <v>0</v>
      </c>
      <c r="O73" s="42">
        <f>E73*$E$11</f>
        <v>0</v>
      </c>
      <c r="P73" s="42">
        <f>F73*$F$11</f>
        <v>150</v>
      </c>
      <c r="Q73" s="42">
        <f>G73*$G$11</f>
        <v>0</v>
      </c>
      <c r="R73" s="42">
        <f>(M73/100)*(H73*$H$11)+(M73/100)*(I73*$I$11)</f>
        <v>126</v>
      </c>
      <c r="S73" s="42">
        <f>(N73/100)*(J73*$J$11)</f>
        <v>0</v>
      </c>
      <c r="T73" s="42">
        <f>(O73/100)*(J73*$J$11)+(O73/100)*(K73*$K$11)</f>
        <v>0</v>
      </c>
      <c r="U73" s="42">
        <f>(P73/100)*(K73*$K$11)</f>
        <v>126</v>
      </c>
      <c r="V73" s="42">
        <f>(Q73/100)*(J73*$J$11)+(Q73/100)*(K73*$K$11)</f>
        <v>0</v>
      </c>
      <c r="W73" s="42">
        <f t="shared" si="18"/>
        <v>276</v>
      </c>
      <c r="X73" s="42">
        <f t="shared" si="19"/>
        <v>0</v>
      </c>
      <c r="Y73" s="42">
        <f t="shared" si="20"/>
        <v>0</v>
      </c>
      <c r="Z73" s="42">
        <f t="shared" si="21"/>
        <v>276</v>
      </c>
      <c r="AA73" s="42">
        <f t="shared" si="24"/>
        <v>0</v>
      </c>
      <c r="AB73" s="43">
        <f t="shared" si="22"/>
        <v>552</v>
      </c>
      <c r="AC73" s="44">
        <f t="shared" si="23"/>
        <v>0.91069574247144358</v>
      </c>
      <c r="AD73" s="47"/>
    </row>
    <row r="74" spans="1:30">
      <c r="A74" s="66" t="s">
        <v>9</v>
      </c>
      <c r="B74" s="63" t="s">
        <v>4</v>
      </c>
      <c r="C74" s="40">
        <v>75</v>
      </c>
      <c r="D74" s="40">
        <v>0</v>
      </c>
      <c r="E74" s="40">
        <v>0</v>
      </c>
      <c r="F74" s="40">
        <v>50</v>
      </c>
      <c r="G74" s="40">
        <v>19</v>
      </c>
      <c r="H74" s="41">
        <v>30</v>
      </c>
      <c r="I74" s="41">
        <v>30</v>
      </c>
      <c r="J74" s="41">
        <v>40</v>
      </c>
      <c r="K74" s="41">
        <v>40</v>
      </c>
      <c r="L74" s="41">
        <v>0</v>
      </c>
      <c r="M74" s="42">
        <f>C74*$C$12</f>
        <v>150</v>
      </c>
      <c r="N74" s="42">
        <f>D74*$D$12</f>
        <v>0</v>
      </c>
      <c r="O74" s="42">
        <f>E74*$E$12</f>
        <v>0</v>
      </c>
      <c r="P74" s="42">
        <f>F74*$F$12</f>
        <v>100</v>
      </c>
      <c r="Q74" s="42">
        <f>G74*$G$12</f>
        <v>38</v>
      </c>
      <c r="R74" s="42">
        <f>(M74/100)*(H74*$H$12)+(M74/100)*(I74*$I$12)</f>
        <v>126</v>
      </c>
      <c r="S74" s="42">
        <f>(N74/100)*(J74*$J$12)</f>
        <v>0</v>
      </c>
      <c r="T74" s="42">
        <f>(O74/100)*(J74*$J$12)+(O74/100)*(K74*$K$12)</f>
        <v>0</v>
      </c>
      <c r="U74" s="42">
        <f>(P74/100)*(K74*$K$12)</f>
        <v>56</v>
      </c>
      <c r="V74" s="42">
        <f>(Q74/100)*(J74*$J$12)+(Q74/100)*(K74*$K$12)</f>
        <v>42.56</v>
      </c>
      <c r="W74" s="42">
        <f t="shared" si="18"/>
        <v>276</v>
      </c>
      <c r="X74" s="42">
        <f t="shared" si="19"/>
        <v>0</v>
      </c>
      <c r="Y74" s="42">
        <f t="shared" si="20"/>
        <v>0</v>
      </c>
      <c r="Z74" s="42">
        <f t="shared" si="21"/>
        <v>156</v>
      </c>
      <c r="AA74" s="42">
        <f t="shared" si="24"/>
        <v>80.56</v>
      </c>
      <c r="AB74" s="43">
        <f t="shared" si="22"/>
        <v>512.6</v>
      </c>
      <c r="AC74" s="44">
        <f t="shared" si="23"/>
        <v>0.77431637244721363</v>
      </c>
      <c r="AD74" s="47"/>
    </row>
    <row r="75" spans="1:30">
      <c r="A75" s="66" t="s">
        <v>9</v>
      </c>
      <c r="B75" s="63" t="s">
        <v>351</v>
      </c>
      <c r="C75" s="40">
        <v>75</v>
      </c>
      <c r="D75" s="40">
        <v>0</v>
      </c>
      <c r="E75" s="40">
        <v>0</v>
      </c>
      <c r="F75" s="40">
        <v>50</v>
      </c>
      <c r="G75" s="40">
        <v>0</v>
      </c>
      <c r="H75" s="41">
        <v>30</v>
      </c>
      <c r="I75" s="41">
        <v>30</v>
      </c>
      <c r="J75" s="41">
        <v>0</v>
      </c>
      <c r="K75" s="41">
        <v>30</v>
      </c>
      <c r="L75" s="41">
        <v>30</v>
      </c>
      <c r="M75" s="42">
        <f>C75*$C$13</f>
        <v>150</v>
      </c>
      <c r="N75" s="42">
        <f>D75*$D$13</f>
        <v>0</v>
      </c>
      <c r="O75" s="42">
        <f>E75*$E$13</f>
        <v>0</v>
      </c>
      <c r="P75" s="42">
        <f>F75*$F$13</f>
        <v>100</v>
      </c>
      <c r="Q75" s="42">
        <f>G75*$G$13</f>
        <v>0</v>
      </c>
      <c r="R75" s="42">
        <f>(M75/100)*(H75*$H$14)+(M75/100)*(I75*$I$14)+(M75/100)*(L75*$L$14)</f>
        <v>189</v>
      </c>
      <c r="S75" s="42">
        <f>(N75/100)*(J75*$J$13)+(N75/100)*(L75*$L$13)</f>
        <v>0</v>
      </c>
      <c r="T75" s="42">
        <f>(O75/100)*(J75*$J$13)+(O75/100)*(K75*$K$13)+(O75/100)*(L75*$L$13)</f>
        <v>0</v>
      </c>
      <c r="U75" s="42">
        <f>(P75/100)*(K75*$K$13)+(P75/100)*(L75*$L$13)</f>
        <v>84</v>
      </c>
      <c r="V75" s="42">
        <f>(Q75/100)*(J75*$J$13)+(Q75/100)*(K75*$K$13)+(Q75/100)*(L75*$L$13)</f>
        <v>0</v>
      </c>
      <c r="W75" s="42">
        <f t="shared" si="18"/>
        <v>339</v>
      </c>
      <c r="X75" s="42">
        <f t="shared" si="19"/>
        <v>0</v>
      </c>
      <c r="Y75" s="42">
        <f t="shared" si="20"/>
        <v>0</v>
      </c>
      <c r="Z75" s="42">
        <f t="shared" si="21"/>
        <v>184</v>
      </c>
      <c r="AA75" s="42">
        <f t="shared" si="24"/>
        <v>0</v>
      </c>
      <c r="AB75" s="43">
        <f t="shared" si="22"/>
        <v>523</v>
      </c>
      <c r="AC75" s="44">
        <f t="shared" si="23"/>
        <v>0.81031498788508138</v>
      </c>
      <c r="AD75" s="47"/>
    </row>
    <row r="76" spans="1:30">
      <c r="A76" s="66" t="s">
        <v>9</v>
      </c>
      <c r="B76" s="63" t="s">
        <v>352</v>
      </c>
      <c r="C76" s="40">
        <v>75</v>
      </c>
      <c r="D76" s="40">
        <v>0</v>
      </c>
      <c r="E76" s="40">
        <v>0</v>
      </c>
      <c r="F76" s="40">
        <v>50</v>
      </c>
      <c r="G76" s="40">
        <v>0</v>
      </c>
      <c r="H76" s="41">
        <v>30</v>
      </c>
      <c r="I76" s="41">
        <v>30</v>
      </c>
      <c r="J76" s="41">
        <v>50</v>
      </c>
      <c r="K76" s="41">
        <v>30</v>
      </c>
      <c r="L76" s="41">
        <v>0</v>
      </c>
      <c r="M76" s="42">
        <f>C76*$C$14</f>
        <v>150</v>
      </c>
      <c r="N76" s="42">
        <f>D76*$D$14</f>
        <v>0</v>
      </c>
      <c r="O76" s="42">
        <f>E76*$E$14</f>
        <v>0</v>
      </c>
      <c r="P76" s="42">
        <f>F76*$F$14</f>
        <v>100</v>
      </c>
      <c r="Q76" s="42">
        <f>G76*$G$14</f>
        <v>0</v>
      </c>
      <c r="R76" s="42">
        <f>(M76/100)*(H76*$H$14)+(M76/100)*(I76*$I$14)+(M76/100)*(J76*$J$14)</f>
        <v>231</v>
      </c>
      <c r="S76" s="42">
        <f>(N76/100)*(J76*$J$14)</f>
        <v>0</v>
      </c>
      <c r="T76" s="42">
        <f>(O76/100)*(J76*$J$14)+(O76/100)*(K76*$K$14)</f>
        <v>0</v>
      </c>
      <c r="U76" s="42">
        <f>(P76/100)*(K76*$K$14)</f>
        <v>42</v>
      </c>
      <c r="V76" s="42">
        <f>(Q76/100)*(J76*$K$14)+(Q76/100)*(K76*$L$14)</f>
        <v>0</v>
      </c>
      <c r="W76" s="42">
        <f t="shared" si="18"/>
        <v>381</v>
      </c>
      <c r="X76" s="42">
        <f t="shared" si="19"/>
        <v>0</v>
      </c>
      <c r="Y76" s="42">
        <f t="shared" si="20"/>
        <v>0</v>
      </c>
      <c r="Z76" s="42">
        <f t="shared" si="21"/>
        <v>142</v>
      </c>
      <c r="AA76" s="42">
        <f t="shared" si="24"/>
        <v>0</v>
      </c>
      <c r="AB76" s="43">
        <f t="shared" si="22"/>
        <v>523</v>
      </c>
      <c r="AC76" s="44">
        <f t="shared" si="23"/>
        <v>0.81031498788508138</v>
      </c>
      <c r="AD76" s="47"/>
    </row>
    <row r="77" spans="1:30">
      <c r="A77" s="66" t="s">
        <v>9</v>
      </c>
      <c r="B77" s="63" t="s">
        <v>353</v>
      </c>
      <c r="C77" s="40">
        <v>75</v>
      </c>
      <c r="D77" s="40">
        <v>0</v>
      </c>
      <c r="E77" s="40">
        <v>0</v>
      </c>
      <c r="F77" s="40">
        <v>50</v>
      </c>
      <c r="G77" s="40">
        <v>0</v>
      </c>
      <c r="H77" s="41">
        <v>30</v>
      </c>
      <c r="I77" s="41">
        <v>30</v>
      </c>
      <c r="J77" s="41">
        <v>0</v>
      </c>
      <c r="K77" s="41">
        <v>45</v>
      </c>
      <c r="L77" s="41">
        <v>0</v>
      </c>
      <c r="M77" s="42">
        <f>C77*$C$15</f>
        <v>150</v>
      </c>
      <c r="N77" s="42">
        <f>D77*$D$15</f>
        <v>0</v>
      </c>
      <c r="O77" s="42">
        <f>E77*$E$15</f>
        <v>0</v>
      </c>
      <c r="P77" s="42">
        <f>F77*$F$15</f>
        <v>100</v>
      </c>
      <c r="Q77" s="42">
        <f>G77*$G$15</f>
        <v>0</v>
      </c>
      <c r="R77" s="42">
        <f>(M77/100)*(H77*$H$15)+(M77/100)*(I77*$I$15)+(M77/100)*(K77*$K$15)</f>
        <v>220.5</v>
      </c>
      <c r="S77" s="42">
        <f>(N77/100)*(J77*$J$15)</f>
        <v>0</v>
      </c>
      <c r="T77" s="42">
        <f>(O77/100)*(J77*$J$15)+(O77/100)*(K77*$K$15)</f>
        <v>0</v>
      </c>
      <c r="U77" s="42">
        <f>(P77/100)*(K77*$K$15)</f>
        <v>62.999999999999993</v>
      </c>
      <c r="V77" s="42">
        <f>(Q77/100)*(J77*$J$15)+(Q77/100)*(K77*$K$15)</f>
        <v>0</v>
      </c>
      <c r="W77" s="42">
        <f t="shared" si="18"/>
        <v>370.5</v>
      </c>
      <c r="X77" s="42">
        <f t="shared" si="19"/>
        <v>0</v>
      </c>
      <c r="Y77" s="42">
        <f t="shared" si="20"/>
        <v>0</v>
      </c>
      <c r="Z77" s="42">
        <f t="shared" si="21"/>
        <v>163</v>
      </c>
      <c r="AA77" s="42">
        <f t="shared" si="24"/>
        <v>0</v>
      </c>
      <c r="AB77" s="43">
        <f t="shared" si="22"/>
        <v>533.5</v>
      </c>
      <c r="AC77" s="44">
        <f t="shared" si="23"/>
        <v>0.84665974385600562</v>
      </c>
      <c r="AD77" s="47"/>
    </row>
    <row r="78" spans="1:30">
      <c r="A78" s="66" t="s">
        <v>9</v>
      </c>
      <c r="B78" s="63" t="s">
        <v>349</v>
      </c>
      <c r="C78" s="40">
        <v>75</v>
      </c>
      <c r="D78" s="40">
        <v>0</v>
      </c>
      <c r="E78" s="40">
        <v>0</v>
      </c>
      <c r="F78" s="40">
        <v>50</v>
      </c>
      <c r="G78" s="40">
        <v>0</v>
      </c>
      <c r="H78" s="41">
        <v>30</v>
      </c>
      <c r="I78" s="41">
        <v>40</v>
      </c>
      <c r="J78" s="41">
        <v>0</v>
      </c>
      <c r="K78" s="41">
        <v>30</v>
      </c>
      <c r="L78" s="41">
        <v>0</v>
      </c>
      <c r="M78" s="42">
        <f>C78*$C$16</f>
        <v>150</v>
      </c>
      <c r="N78" s="42">
        <f>D78*$D$16</f>
        <v>0</v>
      </c>
      <c r="O78" s="42">
        <f>E78*$E$16</f>
        <v>0</v>
      </c>
      <c r="P78" s="42">
        <f>F78*$F$16</f>
        <v>100</v>
      </c>
      <c r="Q78" s="42">
        <f>G78*$G$16</f>
        <v>0</v>
      </c>
      <c r="R78" s="42">
        <f>(M78/100)*(H78*$H$16)+(M78/100)*(I78*$I$16)</f>
        <v>177</v>
      </c>
      <c r="S78" s="42">
        <f>(N78/100)*(J78*$J$16)</f>
        <v>0</v>
      </c>
      <c r="T78" s="42">
        <f>(O78/100)*(J78*$J$16)+(O78/100)*(K78*$K$16)</f>
        <v>0</v>
      </c>
      <c r="U78" s="42">
        <f>(P78/100)*(K78*$K$16)</f>
        <v>42</v>
      </c>
      <c r="V78" s="42">
        <f>(Q78/100)*(J78*$J$16)+(Q78/100)*(K78*$K$16)</f>
        <v>0</v>
      </c>
      <c r="W78" s="42">
        <f t="shared" si="18"/>
        <v>327</v>
      </c>
      <c r="X78" s="42">
        <f t="shared" si="19"/>
        <v>0</v>
      </c>
      <c r="Y78" s="42">
        <f t="shared" si="20"/>
        <v>0</v>
      </c>
      <c r="Z78" s="42">
        <f t="shared" si="21"/>
        <v>142</v>
      </c>
      <c r="AA78" s="42">
        <f t="shared" si="24"/>
        <v>0</v>
      </c>
      <c r="AB78" s="43">
        <f t="shared" si="22"/>
        <v>469</v>
      </c>
      <c r="AC78" s="44">
        <f t="shared" si="23"/>
        <v>0.62339910003461407</v>
      </c>
      <c r="AD78" s="47"/>
    </row>
    <row r="79" spans="1:30">
      <c r="A79" s="66" t="s">
        <v>9</v>
      </c>
      <c r="B79" s="63" t="s">
        <v>350</v>
      </c>
      <c r="C79" s="40">
        <v>75</v>
      </c>
      <c r="D79" s="40">
        <v>0</v>
      </c>
      <c r="E79" s="40">
        <v>0</v>
      </c>
      <c r="F79" s="40">
        <v>50</v>
      </c>
      <c r="G79" s="40">
        <v>0</v>
      </c>
      <c r="H79" s="41">
        <v>40</v>
      </c>
      <c r="I79" s="41">
        <v>30</v>
      </c>
      <c r="J79" s="41">
        <v>0</v>
      </c>
      <c r="K79" s="41">
        <v>30</v>
      </c>
      <c r="L79" s="41">
        <v>0</v>
      </c>
      <c r="M79" s="42">
        <f>C79*$C$17</f>
        <v>150</v>
      </c>
      <c r="N79" s="42">
        <f>D79*$D$17</f>
        <v>0</v>
      </c>
      <c r="O79" s="42">
        <f>E79*$E$17</f>
        <v>0</v>
      </c>
      <c r="P79" s="42">
        <f>F79*$F$17</f>
        <v>100</v>
      </c>
      <c r="Q79" s="42">
        <f>G79*$G$17</f>
        <v>0</v>
      </c>
      <c r="R79" s="42">
        <f>(M79/100)*(H79*$H$17)+(M79/100)*(I79*$I$17)</f>
        <v>177</v>
      </c>
      <c r="S79" s="42">
        <f>(N79/100)*(J79*$J$17)</f>
        <v>0</v>
      </c>
      <c r="T79" s="42">
        <f>(O79/100)*(J79*$J$17)+(O79/100)*(K79*$K$17)</f>
        <v>0</v>
      </c>
      <c r="U79" s="42">
        <f>(P79/100)*(K79*$K$17)</f>
        <v>42</v>
      </c>
      <c r="V79" s="42">
        <f>(Q79/100)*(J79*$J$17)+(Q79/100)*(K79*$K$17)</f>
        <v>0</v>
      </c>
      <c r="W79" s="42">
        <f t="shared" si="18"/>
        <v>327</v>
      </c>
      <c r="X79" s="42">
        <f t="shared" si="19"/>
        <v>0</v>
      </c>
      <c r="Y79" s="42">
        <f t="shared" si="20"/>
        <v>0</v>
      </c>
      <c r="Z79" s="42">
        <f t="shared" si="21"/>
        <v>142</v>
      </c>
      <c r="AA79" s="42">
        <f t="shared" si="24"/>
        <v>0</v>
      </c>
      <c r="AB79" s="43">
        <f t="shared" si="22"/>
        <v>469</v>
      </c>
      <c r="AC79" s="44">
        <f t="shared" si="23"/>
        <v>0.62339910003461407</v>
      </c>
      <c r="AD79" s="47"/>
    </row>
    <row r="80" spans="1:30">
      <c r="A80" s="45" t="s">
        <v>10</v>
      </c>
      <c r="B80" s="72" t="s">
        <v>250</v>
      </c>
      <c r="C80" s="35">
        <v>60</v>
      </c>
      <c r="D80" s="35">
        <v>0</v>
      </c>
      <c r="E80" s="35">
        <v>0</v>
      </c>
      <c r="F80" s="35">
        <v>0</v>
      </c>
      <c r="G80" s="35">
        <v>0</v>
      </c>
      <c r="H80" s="36">
        <v>0</v>
      </c>
      <c r="I80" s="36">
        <v>100</v>
      </c>
      <c r="J80" s="36">
        <v>0</v>
      </c>
      <c r="K80" s="36">
        <v>0</v>
      </c>
      <c r="L80" s="36">
        <v>0</v>
      </c>
      <c r="M80" s="37">
        <f>C80*$C$3</f>
        <v>120</v>
      </c>
      <c r="N80" s="37">
        <f>D80*$D$3</f>
        <v>0</v>
      </c>
      <c r="O80" s="37">
        <f>E80*$E$3</f>
        <v>0</v>
      </c>
      <c r="P80" s="37">
        <f>F80*$F$3</f>
        <v>0</v>
      </c>
      <c r="Q80" s="37">
        <f>G80*$G$3</f>
        <v>0</v>
      </c>
      <c r="R80" s="37">
        <f>(M80/100)*(H80*$H$3)+(M80/100)*(I80*$I$3)</f>
        <v>168</v>
      </c>
      <c r="S80" s="37">
        <f>(N80/100)*(J80*$J$3)</f>
        <v>0</v>
      </c>
      <c r="T80" s="37">
        <f>(O80/100)*(J80*$J$3)+(O80/100)*(K80*$K$3)</f>
        <v>0</v>
      </c>
      <c r="U80" s="37">
        <f>(P80/100)*(K80*$K$3)</f>
        <v>0</v>
      </c>
      <c r="V80" s="37">
        <f>(Q80/100)*(J80*$J$3)+(Q80/100)*(K80*$K$3)</f>
        <v>0</v>
      </c>
      <c r="W80" s="37">
        <f t="shared" ref="W80:W94" si="25">M80+R80</f>
        <v>288</v>
      </c>
      <c r="X80" s="37">
        <f t="shared" ref="X80:X94" si="26">N80+S80</f>
        <v>0</v>
      </c>
      <c r="Y80" s="37">
        <f t="shared" ref="Y80:Y94" si="27">O80+T80</f>
        <v>0</v>
      </c>
      <c r="Z80" s="37">
        <f t="shared" ref="Z80:Z94" si="28">P80+U80</f>
        <v>0</v>
      </c>
      <c r="AA80" s="37">
        <f t="shared" si="24"/>
        <v>0</v>
      </c>
      <c r="AB80" s="38">
        <f>ROUND(W80+X80+Y80+Z80+AA80,1)</f>
        <v>288</v>
      </c>
      <c r="AC80" s="39">
        <v>0</v>
      </c>
      <c r="AD80" s="47"/>
    </row>
    <row r="81" spans="1:30">
      <c r="A81" s="46" t="s">
        <v>10</v>
      </c>
      <c r="B81" s="63" t="s">
        <v>348</v>
      </c>
      <c r="C81" s="40">
        <v>60</v>
      </c>
      <c r="D81" s="40">
        <v>0</v>
      </c>
      <c r="E81" s="40">
        <v>0</v>
      </c>
      <c r="F81" s="40">
        <v>0</v>
      </c>
      <c r="G81" s="40">
        <v>0</v>
      </c>
      <c r="H81" s="41">
        <v>0</v>
      </c>
      <c r="I81" s="41">
        <v>100</v>
      </c>
      <c r="J81" s="41">
        <v>0</v>
      </c>
      <c r="K81" s="41">
        <v>0</v>
      </c>
      <c r="L81" s="41">
        <v>0</v>
      </c>
      <c r="M81" s="42">
        <f>C81*$C$4</f>
        <v>120</v>
      </c>
      <c r="N81" s="42">
        <f>D81*$D$4</f>
        <v>0</v>
      </c>
      <c r="O81" s="42">
        <f>E81*$E$4</f>
        <v>0</v>
      </c>
      <c r="P81" s="42">
        <f>F81*$F$4</f>
        <v>0</v>
      </c>
      <c r="Q81" s="42">
        <f>G81*$G$4</f>
        <v>0</v>
      </c>
      <c r="R81" s="42">
        <f>(M81/100)*(H81*$H$4)+(M81/100)*(I81*$I$4)</f>
        <v>216</v>
      </c>
      <c r="S81" s="42">
        <f>(N81/100)*(J81*$J$4)</f>
        <v>0</v>
      </c>
      <c r="T81" s="42">
        <f>(O81/100)*(J81*$J$4)+(O81/100)*(K81*$K$4)</f>
        <v>0</v>
      </c>
      <c r="U81" s="42">
        <f>(P81/100)*(K81*$K$4)</f>
        <v>0</v>
      </c>
      <c r="V81" s="42">
        <f>(Q81/100)*(J81*$J$4)+(Q81/100)*(K81*$K$4)</f>
        <v>0</v>
      </c>
      <c r="W81" s="42">
        <f t="shared" si="25"/>
        <v>336</v>
      </c>
      <c r="X81" s="42">
        <f t="shared" si="26"/>
        <v>0</v>
      </c>
      <c r="Y81" s="42">
        <f t="shared" si="27"/>
        <v>0</v>
      </c>
      <c r="Z81" s="42">
        <f t="shared" si="28"/>
        <v>0</v>
      </c>
      <c r="AA81" s="42">
        <f>Q81+V81</f>
        <v>0</v>
      </c>
      <c r="AB81" s="43">
        <f>ROUND(W81+X81+Y81+Z81+AA81,1)</f>
        <v>336</v>
      </c>
      <c r="AC81" s="44">
        <f>(ROUND(AB81-$AB$20,1)/$AB$20)</f>
        <v>0.16303219106957426</v>
      </c>
      <c r="AD81" s="47"/>
    </row>
    <row r="82" spans="1:30">
      <c r="A82" s="46" t="s">
        <v>10</v>
      </c>
      <c r="B82" s="63" t="s">
        <v>347</v>
      </c>
      <c r="C82" s="40">
        <v>60</v>
      </c>
      <c r="D82" s="40">
        <v>0</v>
      </c>
      <c r="E82" s="40">
        <v>0</v>
      </c>
      <c r="F82" s="40">
        <v>0</v>
      </c>
      <c r="G82" s="40">
        <v>0</v>
      </c>
      <c r="H82" s="41">
        <v>0</v>
      </c>
      <c r="I82" s="41">
        <v>100</v>
      </c>
      <c r="J82" s="41">
        <v>0</v>
      </c>
      <c r="K82" s="41">
        <v>0</v>
      </c>
      <c r="L82" s="41">
        <v>0</v>
      </c>
      <c r="M82" s="42">
        <f>C82*$C$5</f>
        <v>180</v>
      </c>
      <c r="N82" s="42">
        <f>D82*$D$5</f>
        <v>0</v>
      </c>
      <c r="O82" s="42">
        <f>E82*$E$5</f>
        <v>0</v>
      </c>
      <c r="P82" s="42">
        <f>F82*$F$5</f>
        <v>0</v>
      </c>
      <c r="Q82" s="42">
        <f>G82*$G$5</f>
        <v>0</v>
      </c>
      <c r="R82" s="42">
        <f>(M82/100)*(H82*$H$5)+(M82/100)*(I82*$I$5)</f>
        <v>0</v>
      </c>
      <c r="S82" s="42">
        <f>(N82/100)*(J82*$J$5)</f>
        <v>0</v>
      </c>
      <c r="T82" s="42">
        <f>(O82/100)*(J82*$J$5)+(O82/100)*(K82*$K$5)</f>
        <v>0</v>
      </c>
      <c r="U82" s="42">
        <f>(P82/100)*(K82*$K$5)</f>
        <v>0</v>
      </c>
      <c r="V82" s="42">
        <f>(Q82/100)*(J82*$J$5)+(Q82/100)*(K82*$K$5)</f>
        <v>0</v>
      </c>
      <c r="W82" s="42">
        <f t="shared" si="25"/>
        <v>180</v>
      </c>
      <c r="X82" s="42">
        <f t="shared" si="26"/>
        <v>0</v>
      </c>
      <c r="Y82" s="42">
        <f t="shared" si="27"/>
        <v>0</v>
      </c>
      <c r="Z82" s="42">
        <f t="shared" si="28"/>
        <v>0</v>
      </c>
      <c r="AA82" s="42">
        <f>Q82+V82</f>
        <v>0</v>
      </c>
      <c r="AB82" s="43">
        <f t="shared" ref="AB82:AB94" si="29">ROUND(W82+X82+Y82+Z82+AA82,1)</f>
        <v>180</v>
      </c>
      <c r="AC82" s="44">
        <f t="shared" ref="AC82:AC94" si="30">(ROUND(AB82-$AB$20,1)/$AB$20)</f>
        <v>-0.37694704049844241</v>
      </c>
      <c r="AD82" s="47"/>
    </row>
    <row r="83" spans="1:30">
      <c r="A83" s="46" t="s">
        <v>10</v>
      </c>
      <c r="B83" s="63" t="s">
        <v>363</v>
      </c>
      <c r="C83" s="40">
        <v>60</v>
      </c>
      <c r="D83" s="40">
        <v>0</v>
      </c>
      <c r="E83" s="40">
        <v>0</v>
      </c>
      <c r="F83" s="40">
        <v>0</v>
      </c>
      <c r="G83" s="40">
        <v>0</v>
      </c>
      <c r="H83" s="41">
        <v>0</v>
      </c>
      <c r="I83" s="41">
        <v>100</v>
      </c>
      <c r="J83" s="41">
        <v>0</v>
      </c>
      <c r="K83" s="41">
        <v>0</v>
      </c>
      <c r="L83" s="41">
        <v>0</v>
      </c>
      <c r="M83" s="42">
        <f>C83*$C$6</f>
        <v>114</v>
      </c>
      <c r="N83" s="42">
        <f>D83*$D$6</f>
        <v>0</v>
      </c>
      <c r="O83" s="42">
        <f>E83*$E$6</f>
        <v>0</v>
      </c>
      <c r="P83" s="42">
        <f>F83*$F$6</f>
        <v>0</v>
      </c>
      <c r="Q83" s="42">
        <f>G83*$G$6</f>
        <v>0</v>
      </c>
      <c r="R83" s="42">
        <f>(M83/100)*(H83*$H$6)+(M83/100)*(I83*$I$6)</f>
        <v>159.6</v>
      </c>
      <c r="S83" s="42">
        <f>(N83/100)*(J83*$J$6)</f>
        <v>0</v>
      </c>
      <c r="T83" s="42">
        <f>(O83/100)*(J83*$J$6)+(O83/100)*(K83*$K$6)</f>
        <v>0</v>
      </c>
      <c r="U83" s="42">
        <f>(P83/100)*(K83*$K$6)</f>
        <v>0</v>
      </c>
      <c r="V83" s="42">
        <f>(Q83/100)*(J83*$J$6)+(Q83/100)*(K83*$K$6)</f>
        <v>0</v>
      </c>
      <c r="W83" s="42">
        <f t="shared" si="25"/>
        <v>273.60000000000002</v>
      </c>
      <c r="X83" s="42">
        <f t="shared" si="26"/>
        <v>0</v>
      </c>
      <c r="Y83" s="42">
        <f t="shared" si="27"/>
        <v>0</v>
      </c>
      <c r="Z83" s="42">
        <f t="shared" si="28"/>
        <v>0</v>
      </c>
      <c r="AA83" s="42">
        <f t="shared" ref="AA83:AA95" si="31">Q83+V83</f>
        <v>0</v>
      </c>
      <c r="AB83" s="43">
        <f t="shared" si="29"/>
        <v>273.60000000000002</v>
      </c>
      <c r="AC83" s="44">
        <f t="shared" si="30"/>
        <v>-5.2959501557632405E-2</v>
      </c>
      <c r="AD83" s="47"/>
    </row>
    <row r="84" spans="1:30">
      <c r="A84" s="46" t="s">
        <v>10</v>
      </c>
      <c r="B84" s="63" t="s">
        <v>364</v>
      </c>
      <c r="C84" s="40">
        <v>60</v>
      </c>
      <c r="D84" s="40">
        <v>0</v>
      </c>
      <c r="E84" s="40">
        <v>0</v>
      </c>
      <c r="F84" s="40">
        <v>0</v>
      </c>
      <c r="G84" s="40">
        <v>0</v>
      </c>
      <c r="H84" s="41">
        <v>0</v>
      </c>
      <c r="I84" s="41">
        <v>100</v>
      </c>
      <c r="J84" s="41">
        <v>0</v>
      </c>
      <c r="K84" s="41">
        <v>0</v>
      </c>
      <c r="L84" s="41">
        <v>0</v>
      </c>
      <c r="M84" s="42">
        <f>C84*$C$7</f>
        <v>114</v>
      </c>
      <c r="N84" s="42">
        <f>D84*$D$7</f>
        <v>0</v>
      </c>
      <c r="O84" s="42">
        <f>E84*$E$7</f>
        <v>0</v>
      </c>
      <c r="P84" s="42">
        <f>F84*$F$7</f>
        <v>0</v>
      </c>
      <c r="Q84" s="42">
        <f>G84*$G$7</f>
        <v>0</v>
      </c>
      <c r="R84" s="42">
        <f>(M84/100)*(H84*$H$7)+(M84/100)*(I84*$I$7)</f>
        <v>159.6</v>
      </c>
      <c r="S84" s="42">
        <f>(N84/100)*(J84*$J$7)</f>
        <v>0</v>
      </c>
      <c r="T84" s="42">
        <f>(O84/100)*(J84*$J$7)+(O84/100)*(K84*$K$7)</f>
        <v>0</v>
      </c>
      <c r="U84" s="42">
        <f>(P84/100)*(K84*$K$7)</f>
        <v>0</v>
      </c>
      <c r="V84" s="42">
        <f>(Q84/100)*(J84*$J$7)+(Q84/100)*(K84*$K$7)</f>
        <v>0</v>
      </c>
      <c r="W84" s="42">
        <f t="shared" si="25"/>
        <v>273.60000000000002</v>
      </c>
      <c r="X84" s="42">
        <f t="shared" si="26"/>
        <v>0</v>
      </c>
      <c r="Y84" s="42">
        <f t="shared" si="27"/>
        <v>0</v>
      </c>
      <c r="Z84" s="42">
        <f t="shared" si="28"/>
        <v>0</v>
      </c>
      <c r="AA84" s="42">
        <f t="shared" si="31"/>
        <v>0</v>
      </c>
      <c r="AB84" s="43">
        <f t="shared" si="29"/>
        <v>273.60000000000002</v>
      </c>
      <c r="AC84" s="44">
        <f t="shared" si="30"/>
        <v>-5.2959501557632405E-2</v>
      </c>
      <c r="AD84" s="47"/>
    </row>
    <row r="85" spans="1:30">
      <c r="A85" s="46" t="s">
        <v>10</v>
      </c>
      <c r="B85" s="63" t="s">
        <v>365</v>
      </c>
      <c r="C85" s="40">
        <v>60</v>
      </c>
      <c r="D85" s="40">
        <v>0</v>
      </c>
      <c r="E85" s="40">
        <v>0</v>
      </c>
      <c r="F85" s="40">
        <v>0</v>
      </c>
      <c r="G85" s="40">
        <v>0</v>
      </c>
      <c r="H85" s="41">
        <v>0</v>
      </c>
      <c r="I85" s="41">
        <v>100</v>
      </c>
      <c r="J85" s="41">
        <v>0</v>
      </c>
      <c r="K85" s="41">
        <v>0</v>
      </c>
      <c r="L85" s="41">
        <v>0</v>
      </c>
      <c r="M85" s="42">
        <f>C85*$C$8</f>
        <v>114</v>
      </c>
      <c r="N85" s="42">
        <f>D85*$D$8</f>
        <v>0</v>
      </c>
      <c r="O85" s="42">
        <f>E85*$E$8</f>
        <v>0</v>
      </c>
      <c r="P85" s="42">
        <f>F85*$F$8</f>
        <v>0</v>
      </c>
      <c r="Q85" s="42">
        <f>G85*$G$8</f>
        <v>0</v>
      </c>
      <c r="R85" s="42">
        <f>(M85/100)*(H85*$H$8)+(M85/100)*(I85*$I$8)</f>
        <v>159.6</v>
      </c>
      <c r="S85" s="42">
        <f>(N85/100)*(J85*$J$8)</f>
        <v>0</v>
      </c>
      <c r="T85" s="42">
        <f>(O85/100)*(J85*$J$8)+(O85/100)*(K85*$K$8)</f>
        <v>0</v>
      </c>
      <c r="U85" s="42">
        <f>(P85/100)*(K85*$K$8)</f>
        <v>0</v>
      </c>
      <c r="V85" s="42">
        <f>(Q85/100)*(J85*$J$8)+(Q85/100)*(K85*$K$8)</f>
        <v>0</v>
      </c>
      <c r="W85" s="42">
        <f t="shared" si="25"/>
        <v>273.60000000000002</v>
      </c>
      <c r="X85" s="42">
        <f t="shared" si="26"/>
        <v>0</v>
      </c>
      <c r="Y85" s="42">
        <f t="shared" si="27"/>
        <v>0</v>
      </c>
      <c r="Z85" s="42">
        <f t="shared" si="28"/>
        <v>0</v>
      </c>
      <c r="AA85" s="42">
        <f t="shared" si="31"/>
        <v>0</v>
      </c>
      <c r="AB85" s="43">
        <f t="shared" si="29"/>
        <v>273.60000000000002</v>
      </c>
      <c r="AC85" s="44">
        <f t="shared" si="30"/>
        <v>-5.2959501557632405E-2</v>
      </c>
      <c r="AD85" s="47"/>
    </row>
    <row r="86" spans="1:30">
      <c r="A86" s="46" t="s">
        <v>10</v>
      </c>
      <c r="B86" s="63" t="s">
        <v>1</v>
      </c>
      <c r="C86" s="40">
        <v>60</v>
      </c>
      <c r="D86" s="40">
        <v>15</v>
      </c>
      <c r="E86" s="40">
        <v>0</v>
      </c>
      <c r="F86" s="40">
        <v>0</v>
      </c>
      <c r="G86" s="40">
        <v>0</v>
      </c>
      <c r="H86" s="41">
        <v>0</v>
      </c>
      <c r="I86" s="41">
        <v>100</v>
      </c>
      <c r="J86" s="41">
        <v>100</v>
      </c>
      <c r="K86" s="41">
        <v>0</v>
      </c>
      <c r="L86" s="41">
        <v>0</v>
      </c>
      <c r="M86" s="42">
        <f>C86*$C$9</f>
        <v>120</v>
      </c>
      <c r="N86" s="42">
        <f>D86*$D$9</f>
        <v>30</v>
      </c>
      <c r="O86" s="42">
        <f>E86*$E$9</f>
        <v>0</v>
      </c>
      <c r="P86" s="42">
        <f>F86*$F$9</f>
        <v>0</v>
      </c>
      <c r="Q86" s="42">
        <f>G86*$G$9</f>
        <v>0</v>
      </c>
      <c r="R86" s="42">
        <f>(M86/100)*(H86*$H$9)+(M86/100)*(I86*$I$9)</f>
        <v>168</v>
      </c>
      <c r="S86" s="42">
        <f>(N86/100)*(J86*$J$9)</f>
        <v>42</v>
      </c>
      <c r="T86" s="42">
        <f>(O86/100)*(J86*$J$9)+(O86/100)*(K86*$K$9)</f>
        <v>0</v>
      </c>
      <c r="U86" s="42">
        <f>(P86/100)*(K86*$K$9)</f>
        <v>0</v>
      </c>
      <c r="V86" s="42">
        <f>(Q86/100)*(J86*$J$9)+(Q86/100)*(K86*$K$9)</f>
        <v>0</v>
      </c>
      <c r="W86" s="42">
        <f t="shared" si="25"/>
        <v>288</v>
      </c>
      <c r="X86" s="42">
        <f t="shared" si="26"/>
        <v>72</v>
      </c>
      <c r="Y86" s="42">
        <f t="shared" si="27"/>
        <v>0</v>
      </c>
      <c r="Z86" s="42">
        <f t="shared" si="28"/>
        <v>0</v>
      </c>
      <c r="AA86" s="42">
        <f t="shared" si="31"/>
        <v>0</v>
      </c>
      <c r="AB86" s="43">
        <f t="shared" si="29"/>
        <v>360</v>
      </c>
      <c r="AC86" s="44">
        <f t="shared" si="30"/>
        <v>0.24610591900311526</v>
      </c>
      <c r="AD86" s="47"/>
    </row>
    <row r="87" spans="1:30" ht="15" customHeight="1">
      <c r="A87" s="46" t="s">
        <v>10</v>
      </c>
      <c r="B87" s="63" t="s">
        <v>2</v>
      </c>
      <c r="C87" s="40">
        <v>60</v>
      </c>
      <c r="D87" s="40">
        <v>0</v>
      </c>
      <c r="E87" s="40">
        <v>15</v>
      </c>
      <c r="F87" s="40">
        <v>0</v>
      </c>
      <c r="G87" s="40">
        <v>0</v>
      </c>
      <c r="H87" s="41">
        <v>0</v>
      </c>
      <c r="I87" s="41">
        <v>100</v>
      </c>
      <c r="J87" s="41">
        <v>50</v>
      </c>
      <c r="K87" s="41">
        <v>50</v>
      </c>
      <c r="L87" s="41">
        <v>0</v>
      </c>
      <c r="M87" s="42">
        <f>C87*$C$10</f>
        <v>120</v>
      </c>
      <c r="N87" s="42">
        <f>D87*$D$10</f>
        <v>0</v>
      </c>
      <c r="O87" s="42">
        <f>E87*$E$10</f>
        <v>30</v>
      </c>
      <c r="P87" s="42">
        <f>F87*$F$10</f>
        <v>0</v>
      </c>
      <c r="Q87" s="42">
        <f>G87*$G$10</f>
        <v>0</v>
      </c>
      <c r="R87" s="42">
        <f>(M87/100)*(H87*$H$10)+(M87/100)*(I87*$I$10)</f>
        <v>168</v>
      </c>
      <c r="S87" s="42">
        <f>(N87/100)*(J87*$I$10)</f>
        <v>0</v>
      </c>
      <c r="T87" s="42">
        <f>(O87/100)*(J87*$J$10)+(O87/100)*(K87*$K$10)</f>
        <v>42</v>
      </c>
      <c r="U87" s="42">
        <f>(P87/100)*(K87*$K$10)</f>
        <v>0</v>
      </c>
      <c r="V87" s="42">
        <f>(Q87/100)*(J87*$J$10)+(Q87/100)*(K87*$K$10)</f>
        <v>0</v>
      </c>
      <c r="W87" s="42">
        <f t="shared" si="25"/>
        <v>288</v>
      </c>
      <c r="X87" s="42">
        <f t="shared" si="26"/>
        <v>0</v>
      </c>
      <c r="Y87" s="42">
        <f t="shared" si="27"/>
        <v>72</v>
      </c>
      <c r="Z87" s="42">
        <f t="shared" si="28"/>
        <v>0</v>
      </c>
      <c r="AA87" s="42">
        <f t="shared" si="31"/>
        <v>0</v>
      </c>
      <c r="AB87" s="43">
        <f t="shared" si="29"/>
        <v>360</v>
      </c>
      <c r="AC87" s="44">
        <f t="shared" si="30"/>
        <v>0.24610591900311526</v>
      </c>
      <c r="AD87" s="47"/>
    </row>
    <row r="88" spans="1:30" ht="15" customHeight="1">
      <c r="A88" s="46" t="s">
        <v>10</v>
      </c>
      <c r="B88" s="63" t="s">
        <v>3</v>
      </c>
      <c r="C88" s="40">
        <v>60</v>
      </c>
      <c r="D88" s="40">
        <v>0</v>
      </c>
      <c r="E88" s="40">
        <v>0</v>
      </c>
      <c r="F88" s="40">
        <v>15</v>
      </c>
      <c r="G88" s="40">
        <v>0</v>
      </c>
      <c r="H88" s="41">
        <v>0</v>
      </c>
      <c r="I88" s="41">
        <v>100</v>
      </c>
      <c r="J88" s="41">
        <v>0</v>
      </c>
      <c r="K88" s="41">
        <v>100</v>
      </c>
      <c r="L88" s="41">
        <v>0</v>
      </c>
      <c r="M88" s="42">
        <f>C88*$C$11</f>
        <v>120</v>
      </c>
      <c r="N88" s="42">
        <f>D88*$D$11</f>
        <v>0</v>
      </c>
      <c r="O88" s="42">
        <f>E88*$E$11</f>
        <v>0</v>
      </c>
      <c r="P88" s="42">
        <f>F88*$F$11</f>
        <v>30</v>
      </c>
      <c r="Q88" s="42">
        <f>G88*$G$11</f>
        <v>0</v>
      </c>
      <c r="R88" s="42">
        <f>(M88/100)*(H88*$H$11)+(M88/100)*(I88*$I$11)</f>
        <v>168</v>
      </c>
      <c r="S88" s="42">
        <f>(N88/100)*(J88*$J$11)</f>
        <v>0</v>
      </c>
      <c r="T88" s="42">
        <f>(O88/100)*(J88*$J$11)+(O88/100)*(K88*$K$11)</f>
        <v>0</v>
      </c>
      <c r="U88" s="42">
        <f>(P88/100)*(K88*$K$11)</f>
        <v>42</v>
      </c>
      <c r="V88" s="42">
        <f>(Q88/100)*(J88*$J$11)+(Q88/100)*(K88*$K$11)</f>
        <v>0</v>
      </c>
      <c r="W88" s="42">
        <f t="shared" si="25"/>
        <v>288</v>
      </c>
      <c r="X88" s="42">
        <f t="shared" si="26"/>
        <v>0</v>
      </c>
      <c r="Y88" s="42">
        <f t="shared" si="27"/>
        <v>0</v>
      </c>
      <c r="Z88" s="42">
        <f t="shared" si="28"/>
        <v>72</v>
      </c>
      <c r="AA88" s="42">
        <f t="shared" si="31"/>
        <v>0</v>
      </c>
      <c r="AB88" s="43">
        <f t="shared" si="29"/>
        <v>360</v>
      </c>
      <c r="AC88" s="44">
        <f t="shared" si="30"/>
        <v>0.24610591900311526</v>
      </c>
      <c r="AD88" s="47"/>
    </row>
    <row r="89" spans="1:30" ht="15" customHeight="1">
      <c r="A89" s="46" t="s">
        <v>10</v>
      </c>
      <c r="B89" s="63" t="s">
        <v>4</v>
      </c>
      <c r="C89" s="40">
        <v>60</v>
      </c>
      <c r="D89" s="40">
        <v>0</v>
      </c>
      <c r="E89" s="40">
        <v>0</v>
      </c>
      <c r="F89" s="40">
        <v>0</v>
      </c>
      <c r="G89" s="40">
        <v>15</v>
      </c>
      <c r="H89" s="41">
        <v>0</v>
      </c>
      <c r="I89" s="41">
        <v>100</v>
      </c>
      <c r="J89" s="41">
        <v>50</v>
      </c>
      <c r="K89" s="41">
        <v>50</v>
      </c>
      <c r="L89" s="41">
        <v>0</v>
      </c>
      <c r="M89" s="42">
        <f>C89*$C$12</f>
        <v>120</v>
      </c>
      <c r="N89" s="42">
        <f>D89*$D$12</f>
        <v>0</v>
      </c>
      <c r="O89" s="42">
        <f>E89*$E$12</f>
        <v>0</v>
      </c>
      <c r="P89" s="42">
        <f>F89*$F$12</f>
        <v>0</v>
      </c>
      <c r="Q89" s="42">
        <f>G89*$G$12</f>
        <v>30</v>
      </c>
      <c r="R89" s="42">
        <f>(M89/100)*(H89*$H$12)+(M89/100)*(I89*$I$12)</f>
        <v>168</v>
      </c>
      <c r="S89" s="42">
        <f>(N89/100)*(J89*$J$12)</f>
        <v>0</v>
      </c>
      <c r="T89" s="42">
        <f>(O89/100)*(J89*$J$12)+(O89/100)*(K89*$K$12)</f>
        <v>0</v>
      </c>
      <c r="U89" s="42">
        <f>(P89/100)*(K89*$K$12)</f>
        <v>0</v>
      </c>
      <c r="V89" s="42">
        <f>(Q89/100)*(J89*$J$12)+(Q89/100)*(K89*$K$12)</f>
        <v>42</v>
      </c>
      <c r="W89" s="42">
        <f t="shared" si="25"/>
        <v>288</v>
      </c>
      <c r="X89" s="42">
        <f t="shared" si="26"/>
        <v>0</v>
      </c>
      <c r="Y89" s="42">
        <f t="shared" si="27"/>
        <v>0</v>
      </c>
      <c r="Z89" s="42">
        <f t="shared" si="28"/>
        <v>0</v>
      </c>
      <c r="AA89" s="42">
        <f t="shared" si="31"/>
        <v>72</v>
      </c>
      <c r="AB89" s="43">
        <f t="shared" si="29"/>
        <v>360</v>
      </c>
      <c r="AC89" s="44">
        <f t="shared" si="30"/>
        <v>0.24610591900311526</v>
      </c>
      <c r="AD89" s="47"/>
    </row>
    <row r="90" spans="1:30" ht="15" customHeight="1">
      <c r="A90" s="46" t="s">
        <v>10</v>
      </c>
      <c r="B90" s="63" t="s">
        <v>351</v>
      </c>
      <c r="C90" s="40">
        <v>60</v>
      </c>
      <c r="D90" s="40">
        <v>0</v>
      </c>
      <c r="E90" s="40">
        <v>0</v>
      </c>
      <c r="F90" s="40">
        <v>0</v>
      </c>
      <c r="G90" s="40">
        <v>0</v>
      </c>
      <c r="H90" s="41">
        <v>0</v>
      </c>
      <c r="I90" s="41">
        <v>100</v>
      </c>
      <c r="J90" s="41">
        <v>0</v>
      </c>
      <c r="K90" s="41">
        <v>0</v>
      </c>
      <c r="L90" s="41">
        <v>50</v>
      </c>
      <c r="M90" s="42">
        <f>C90*$C$13</f>
        <v>120</v>
      </c>
      <c r="N90" s="42">
        <f>D90*$D$13</f>
        <v>0</v>
      </c>
      <c r="O90" s="42">
        <f>E90*$E$13</f>
        <v>0</v>
      </c>
      <c r="P90" s="42">
        <f>F90*$F$13</f>
        <v>0</v>
      </c>
      <c r="Q90" s="42">
        <f>G90*$G$13</f>
        <v>0</v>
      </c>
      <c r="R90" s="42">
        <f>(M90/100)*(H90*$H$14)+(M90/100)*(I90*$I$14)+(M90/100)*(L90*$L$14)</f>
        <v>252</v>
      </c>
      <c r="S90" s="42">
        <f>(N90/100)*(J90*$J$13)+(N90/100)*(L90*$L$13)</f>
        <v>0</v>
      </c>
      <c r="T90" s="42">
        <f>(O90/100)*(J90*$J$13)+(O90/100)*(K90*$K$13)+(O90/100)*(L90*$L$13)</f>
        <v>0</v>
      </c>
      <c r="U90" s="42">
        <f>(P90/100)*(K90*$K$13)+(P90/100)*(L90*$L$13)</f>
        <v>0</v>
      </c>
      <c r="V90" s="42">
        <f>(Q90/100)*(J90*$J$13)+(Q90/100)*(K90*$K$13)+(Q90/100)*(L90*$L$13)</f>
        <v>0</v>
      </c>
      <c r="W90" s="42">
        <f t="shared" si="25"/>
        <v>372</v>
      </c>
      <c r="X90" s="42">
        <f t="shared" si="26"/>
        <v>0</v>
      </c>
      <c r="Y90" s="42">
        <f t="shared" si="27"/>
        <v>0</v>
      </c>
      <c r="Z90" s="42">
        <f t="shared" si="28"/>
        <v>0</v>
      </c>
      <c r="AA90" s="42">
        <f t="shared" si="31"/>
        <v>0</v>
      </c>
      <c r="AB90" s="43">
        <f t="shared" si="29"/>
        <v>372</v>
      </c>
      <c r="AC90" s="44">
        <f t="shared" si="30"/>
        <v>0.28764278296988577</v>
      </c>
      <c r="AD90" s="47"/>
    </row>
    <row r="91" spans="1:30">
      <c r="A91" s="46" t="s">
        <v>10</v>
      </c>
      <c r="B91" s="63" t="s">
        <v>352</v>
      </c>
      <c r="C91" s="40">
        <v>60</v>
      </c>
      <c r="D91" s="40">
        <v>0</v>
      </c>
      <c r="E91" s="40">
        <v>0</v>
      </c>
      <c r="F91" s="40">
        <v>0</v>
      </c>
      <c r="G91" s="40">
        <v>0</v>
      </c>
      <c r="H91" s="41">
        <v>0</v>
      </c>
      <c r="I91" s="41">
        <v>100</v>
      </c>
      <c r="J91" s="41">
        <v>50</v>
      </c>
      <c r="K91" s="41">
        <v>0</v>
      </c>
      <c r="L91" s="41">
        <v>0</v>
      </c>
      <c r="M91" s="42">
        <f>C91*$C$14</f>
        <v>120</v>
      </c>
      <c r="N91" s="42">
        <f>D91*$D$14</f>
        <v>0</v>
      </c>
      <c r="O91" s="42">
        <f>E91*$E$14</f>
        <v>0</v>
      </c>
      <c r="P91" s="42">
        <f>F91*$F$14</f>
        <v>0</v>
      </c>
      <c r="Q91" s="42">
        <f>G91*$G$14</f>
        <v>0</v>
      </c>
      <c r="R91" s="42">
        <f>(M91/100)*(H91*$H$14)+(M91/100)*(I91*$I$14)+(M91/100)*(J91*$J$14)</f>
        <v>252</v>
      </c>
      <c r="S91" s="42">
        <f>(N91/100)*(J91*$J$14)</f>
        <v>0</v>
      </c>
      <c r="T91" s="42">
        <f>(O91/100)*(J91*$J$14)+(O91/100)*(K91*$K$14)</f>
        <v>0</v>
      </c>
      <c r="U91" s="42">
        <f>(P91/100)*(K91*$K$14)</f>
        <v>0</v>
      </c>
      <c r="V91" s="42">
        <f>(Q91/100)*(J91*$K$14)+(Q91/100)*(K91*$L$14)</f>
        <v>0</v>
      </c>
      <c r="W91" s="42">
        <f t="shared" si="25"/>
        <v>372</v>
      </c>
      <c r="X91" s="42">
        <f t="shared" si="26"/>
        <v>0</v>
      </c>
      <c r="Y91" s="42">
        <f t="shared" si="27"/>
        <v>0</v>
      </c>
      <c r="Z91" s="42">
        <f t="shared" si="28"/>
        <v>0</v>
      </c>
      <c r="AA91" s="42">
        <f t="shared" si="31"/>
        <v>0</v>
      </c>
      <c r="AB91" s="43">
        <f t="shared" si="29"/>
        <v>372</v>
      </c>
      <c r="AC91" s="44">
        <f t="shared" si="30"/>
        <v>0.28764278296988577</v>
      </c>
      <c r="AD91" s="47"/>
    </row>
    <row r="92" spans="1:30">
      <c r="A92" s="46" t="s">
        <v>10</v>
      </c>
      <c r="B92" s="63" t="s">
        <v>353</v>
      </c>
      <c r="C92" s="40">
        <v>60</v>
      </c>
      <c r="D92" s="40">
        <v>0</v>
      </c>
      <c r="E92" s="40">
        <v>0</v>
      </c>
      <c r="F92" s="40">
        <v>0</v>
      </c>
      <c r="G92" s="40">
        <v>0</v>
      </c>
      <c r="H92" s="41">
        <v>0</v>
      </c>
      <c r="I92" s="41">
        <v>100</v>
      </c>
      <c r="J92" s="41">
        <v>0</v>
      </c>
      <c r="K92" s="41">
        <v>50</v>
      </c>
      <c r="L92" s="41">
        <v>0</v>
      </c>
      <c r="M92" s="42">
        <f>C92*$C$15</f>
        <v>120</v>
      </c>
      <c r="N92" s="42">
        <f>D92*$D$15</f>
        <v>0</v>
      </c>
      <c r="O92" s="42">
        <f>E92*$E$15</f>
        <v>0</v>
      </c>
      <c r="P92" s="42">
        <f>F92*$F$15</f>
        <v>0</v>
      </c>
      <c r="Q92" s="42">
        <f>G92*$G$15</f>
        <v>0</v>
      </c>
      <c r="R92" s="42">
        <f>(M92/100)*(H92*$H$15)+(M92/100)*(I92*$I$15)+(M92/100)*(K92*$K$15)</f>
        <v>252</v>
      </c>
      <c r="S92" s="42">
        <f>(N92/100)*(J92*$J$15)</f>
        <v>0</v>
      </c>
      <c r="T92" s="42">
        <f>(O92/100)*(J92*$J$15)+(O92/100)*(K92*$K$15)</f>
        <v>0</v>
      </c>
      <c r="U92" s="42">
        <f>(P92/100)*(K92*$K$15)</f>
        <v>0</v>
      </c>
      <c r="V92" s="42">
        <f>(Q92/100)*(J92*$J$15)+(Q92/100)*(K92*$K$15)</f>
        <v>0</v>
      </c>
      <c r="W92" s="42">
        <f t="shared" si="25"/>
        <v>372</v>
      </c>
      <c r="X92" s="42">
        <f t="shared" si="26"/>
        <v>0</v>
      </c>
      <c r="Y92" s="42">
        <f t="shared" si="27"/>
        <v>0</v>
      </c>
      <c r="Z92" s="42">
        <f t="shared" si="28"/>
        <v>0</v>
      </c>
      <c r="AA92" s="42">
        <f t="shared" si="31"/>
        <v>0</v>
      </c>
      <c r="AB92" s="43">
        <f t="shared" si="29"/>
        <v>372</v>
      </c>
      <c r="AC92" s="44">
        <f t="shared" si="30"/>
        <v>0.28764278296988577</v>
      </c>
      <c r="AD92" s="47"/>
    </row>
    <row r="93" spans="1:30">
      <c r="A93" s="46" t="s">
        <v>10</v>
      </c>
      <c r="B93" s="63" t="s">
        <v>349</v>
      </c>
      <c r="C93" s="40">
        <v>60</v>
      </c>
      <c r="D93" s="40">
        <v>0</v>
      </c>
      <c r="E93" s="40">
        <v>0</v>
      </c>
      <c r="F93" s="40">
        <v>0</v>
      </c>
      <c r="G93" s="40">
        <v>0</v>
      </c>
      <c r="H93" s="41">
        <v>0</v>
      </c>
      <c r="I93" s="41">
        <v>100</v>
      </c>
      <c r="J93" s="41">
        <v>0</v>
      </c>
      <c r="K93" s="41">
        <v>0</v>
      </c>
      <c r="L93" s="41">
        <v>0</v>
      </c>
      <c r="M93" s="42">
        <f>C93*$C$16</f>
        <v>120</v>
      </c>
      <c r="N93" s="42">
        <f>D93*$D$16</f>
        <v>0</v>
      </c>
      <c r="O93" s="42">
        <f>E93*$E$16</f>
        <v>0</v>
      </c>
      <c r="P93" s="42">
        <f>F93*$F$16</f>
        <v>0</v>
      </c>
      <c r="Q93" s="42">
        <f>G93*$G$16</f>
        <v>0</v>
      </c>
      <c r="R93" s="42">
        <f>(M93/100)*(H93*$H$16)+(M93/100)*(I93*$I$16)</f>
        <v>264</v>
      </c>
      <c r="S93" s="42">
        <f>(N93/100)*(J93*$J$16)</f>
        <v>0</v>
      </c>
      <c r="T93" s="42">
        <f>(O93/100)*(J93*$J$16)+(O93/100)*(K93*$K$16)</f>
        <v>0</v>
      </c>
      <c r="U93" s="42">
        <f>(P93/100)*(K93*$K$16)</f>
        <v>0</v>
      </c>
      <c r="V93" s="42">
        <f>(Q93/100)*(J93*$J$16)+(Q93/100)*(K93*$K$16)</f>
        <v>0</v>
      </c>
      <c r="W93" s="42">
        <f t="shared" si="25"/>
        <v>384</v>
      </c>
      <c r="X93" s="42">
        <f t="shared" si="26"/>
        <v>0</v>
      </c>
      <c r="Y93" s="42">
        <f t="shared" si="27"/>
        <v>0</v>
      </c>
      <c r="Z93" s="42">
        <f t="shared" si="28"/>
        <v>0</v>
      </c>
      <c r="AA93" s="42">
        <f t="shared" si="31"/>
        <v>0</v>
      </c>
      <c r="AB93" s="43">
        <f t="shared" si="29"/>
        <v>384</v>
      </c>
      <c r="AC93" s="44">
        <f t="shared" si="30"/>
        <v>0.3291796469366563</v>
      </c>
      <c r="AD93" s="47"/>
    </row>
    <row r="94" spans="1:30">
      <c r="A94" s="46" t="s">
        <v>10</v>
      </c>
      <c r="B94" s="63" t="s">
        <v>350</v>
      </c>
      <c r="C94" s="40">
        <v>60</v>
      </c>
      <c r="D94" s="40">
        <v>0</v>
      </c>
      <c r="E94" s="40">
        <v>0</v>
      </c>
      <c r="F94" s="40">
        <v>0</v>
      </c>
      <c r="G94" s="40">
        <v>0</v>
      </c>
      <c r="H94" s="41">
        <v>0</v>
      </c>
      <c r="I94" s="41">
        <v>100</v>
      </c>
      <c r="J94" s="41">
        <v>0</v>
      </c>
      <c r="K94" s="41">
        <v>0</v>
      </c>
      <c r="L94" s="41">
        <v>0</v>
      </c>
      <c r="M94" s="42">
        <f>C94*$C$17</f>
        <v>120</v>
      </c>
      <c r="N94" s="42">
        <f>D94*$D$17</f>
        <v>0</v>
      </c>
      <c r="O94" s="42">
        <f>E94*$E$17</f>
        <v>0</v>
      </c>
      <c r="P94" s="42">
        <f>F94*$F$17</f>
        <v>0</v>
      </c>
      <c r="Q94" s="42">
        <f>G94*$G$17</f>
        <v>0</v>
      </c>
      <c r="R94" s="42">
        <f>(M94/100)*(H94*$H$17)+(M94/100)*(I94*$I$17)</f>
        <v>120</v>
      </c>
      <c r="S94" s="42">
        <f>(N94/100)*(J94*$J$17)</f>
        <v>0</v>
      </c>
      <c r="T94" s="42">
        <f>(O94/100)*(J94*$J$17)+(O94/100)*(K94*$K$17)</f>
        <v>0</v>
      </c>
      <c r="U94" s="42">
        <f>(P94/100)*(K94*$K$17)</f>
        <v>0</v>
      </c>
      <c r="V94" s="42">
        <f>(Q94/100)*(J94*$J$17)+(Q94/100)*(K94*$K$17)</f>
        <v>0</v>
      </c>
      <c r="W94" s="42">
        <f t="shared" si="25"/>
        <v>240</v>
      </c>
      <c r="X94" s="42">
        <f t="shared" si="26"/>
        <v>0</v>
      </c>
      <c r="Y94" s="42">
        <f t="shared" si="27"/>
        <v>0</v>
      </c>
      <c r="Z94" s="42">
        <f t="shared" si="28"/>
        <v>0</v>
      </c>
      <c r="AA94" s="42">
        <f t="shared" si="31"/>
        <v>0</v>
      </c>
      <c r="AB94" s="43">
        <f t="shared" si="29"/>
        <v>240</v>
      </c>
      <c r="AC94" s="44">
        <f t="shared" si="30"/>
        <v>-0.16926272066458983</v>
      </c>
      <c r="AD94" s="47"/>
    </row>
    <row r="95" spans="1:30">
      <c r="A95" s="71" t="s">
        <v>11</v>
      </c>
      <c r="B95" s="72" t="s">
        <v>250</v>
      </c>
      <c r="C95" s="35">
        <v>75</v>
      </c>
      <c r="D95" s="35">
        <v>0</v>
      </c>
      <c r="E95" s="35">
        <v>0</v>
      </c>
      <c r="F95" s="35">
        <v>50</v>
      </c>
      <c r="G95" s="35">
        <v>0</v>
      </c>
      <c r="H95" s="36">
        <v>30</v>
      </c>
      <c r="I95" s="36">
        <v>30</v>
      </c>
      <c r="J95" s="36">
        <v>0</v>
      </c>
      <c r="K95" s="36">
        <v>30</v>
      </c>
      <c r="L95" s="36">
        <v>0</v>
      </c>
      <c r="M95" s="37">
        <f>C95*$C$3</f>
        <v>150</v>
      </c>
      <c r="N95" s="37">
        <f>D95*$D$3</f>
        <v>0</v>
      </c>
      <c r="O95" s="37">
        <f>E95*$E$3</f>
        <v>0</v>
      </c>
      <c r="P95" s="37">
        <f>F95*$F$3</f>
        <v>100</v>
      </c>
      <c r="Q95" s="37">
        <f>G95*$G$3</f>
        <v>0</v>
      </c>
      <c r="R95" s="37">
        <f>(M95/100)*(H95*$H$3)+(M95/100)*(I95*$I$3)</f>
        <v>126</v>
      </c>
      <c r="S95" s="37">
        <f>(N95/100)*(J95*$J$3)</f>
        <v>0</v>
      </c>
      <c r="T95" s="37">
        <f>(O95/100)*(J95*$J$3)+(O95/100)*(K95*$K$3)</f>
        <v>0</v>
      </c>
      <c r="U95" s="37">
        <f>(P95/100)*(K95*$K$3)</f>
        <v>42</v>
      </c>
      <c r="V95" s="37">
        <f>(Q95/100)*(J95*$J$3)+(Q95/100)*(K95*$K$3)</f>
        <v>0</v>
      </c>
      <c r="W95" s="37">
        <f t="shared" ref="W95:W109" si="32">M95+R95</f>
        <v>276</v>
      </c>
      <c r="X95" s="37">
        <f t="shared" ref="X95:X109" si="33">N95+S95</f>
        <v>0</v>
      </c>
      <c r="Y95" s="37">
        <f t="shared" ref="Y95:Y109" si="34">O95+T95</f>
        <v>0</v>
      </c>
      <c r="Z95" s="37">
        <f t="shared" ref="Z95:Z109" si="35">P95+U95</f>
        <v>142</v>
      </c>
      <c r="AA95" s="37">
        <f t="shared" si="31"/>
        <v>0</v>
      </c>
      <c r="AB95" s="38">
        <f>ROUND(W95+X95+Y95+Z95+AA95,1)</f>
        <v>418</v>
      </c>
      <c r="AC95" s="39">
        <v>0</v>
      </c>
      <c r="AD95" s="47"/>
    </row>
    <row r="96" spans="1:30">
      <c r="A96" s="66" t="s">
        <v>11</v>
      </c>
      <c r="B96" s="63" t="s">
        <v>348</v>
      </c>
      <c r="C96" s="40">
        <v>75</v>
      </c>
      <c r="D96" s="40">
        <v>0</v>
      </c>
      <c r="E96" s="40">
        <v>0</v>
      </c>
      <c r="F96" s="40">
        <v>50</v>
      </c>
      <c r="G96" s="40">
        <v>0</v>
      </c>
      <c r="H96" s="41">
        <v>40</v>
      </c>
      <c r="I96" s="41">
        <v>40</v>
      </c>
      <c r="J96" s="41">
        <v>0</v>
      </c>
      <c r="K96" s="41">
        <v>30</v>
      </c>
      <c r="L96" s="41">
        <v>0</v>
      </c>
      <c r="M96" s="42">
        <f>C96*$C$4</f>
        <v>150</v>
      </c>
      <c r="N96" s="42">
        <f>D96*$D$4</f>
        <v>0</v>
      </c>
      <c r="O96" s="42">
        <f>E96*$E$4</f>
        <v>0</v>
      </c>
      <c r="P96" s="42">
        <f>F96*$F$4</f>
        <v>100</v>
      </c>
      <c r="Q96" s="42">
        <f>G96*$G$4</f>
        <v>0</v>
      </c>
      <c r="R96" s="42">
        <f>(M96/100)*(H96*$H$4)+(M96/100)*(I96*$I$4)</f>
        <v>216</v>
      </c>
      <c r="S96" s="42">
        <f>(N96/100)*(J96*$J$4)</f>
        <v>0</v>
      </c>
      <c r="T96" s="42">
        <f>(O96/100)*(J96*$J$4)+(O96/100)*(K96*$K$4)</f>
        <v>0</v>
      </c>
      <c r="U96" s="42">
        <f>(P96/100)*(K96*$K$4)</f>
        <v>42</v>
      </c>
      <c r="V96" s="42">
        <f>(Q96/100)*(J96*$J$4)+(Q96/100)*(K96*$K$4)</f>
        <v>0</v>
      </c>
      <c r="W96" s="42">
        <f t="shared" si="32"/>
        <v>366</v>
      </c>
      <c r="X96" s="42">
        <f t="shared" si="33"/>
        <v>0</v>
      </c>
      <c r="Y96" s="42">
        <f t="shared" si="34"/>
        <v>0</v>
      </c>
      <c r="Z96" s="42">
        <f t="shared" si="35"/>
        <v>142</v>
      </c>
      <c r="AA96" s="42">
        <f>Q96+V96</f>
        <v>0</v>
      </c>
      <c r="AB96" s="43">
        <f>ROUND(W96+X96+Y96+Z96+AA96,1)</f>
        <v>508</v>
      </c>
      <c r="AC96" s="44">
        <f>(ROUND(AB96-$AB$20,1)/$AB$20)</f>
        <v>0.7583939079266182</v>
      </c>
      <c r="AD96" s="47"/>
    </row>
    <row r="97" spans="1:30">
      <c r="A97" s="66" t="s">
        <v>11</v>
      </c>
      <c r="B97" s="63" t="s">
        <v>347</v>
      </c>
      <c r="C97" s="40">
        <v>75</v>
      </c>
      <c r="D97" s="40">
        <v>0</v>
      </c>
      <c r="E97" s="40">
        <v>0</v>
      </c>
      <c r="F97" s="40">
        <v>50</v>
      </c>
      <c r="G97" s="40">
        <v>0</v>
      </c>
      <c r="H97" s="41">
        <v>30</v>
      </c>
      <c r="I97" s="41">
        <v>30</v>
      </c>
      <c r="J97" s="41">
        <v>0</v>
      </c>
      <c r="K97" s="41">
        <v>30</v>
      </c>
      <c r="L97" s="41">
        <v>0</v>
      </c>
      <c r="M97" s="42">
        <f>C97*$C$5</f>
        <v>225</v>
      </c>
      <c r="N97" s="42">
        <f>D97*$D$5</f>
        <v>0</v>
      </c>
      <c r="O97" s="42">
        <f>E97*$E$5</f>
        <v>0</v>
      </c>
      <c r="P97" s="42">
        <f>F97*$F$5</f>
        <v>150</v>
      </c>
      <c r="Q97" s="42">
        <f>G97*$G$5</f>
        <v>0</v>
      </c>
      <c r="R97" s="42">
        <f>(M97/100)*(H97*$H$5)+(M97/100)*(I97*$I$5)</f>
        <v>0</v>
      </c>
      <c r="S97" s="42">
        <f>(N97/100)*(J97*$J$5)</f>
        <v>0</v>
      </c>
      <c r="T97" s="42">
        <f>(O97/100)*(J97*$J$5)+(O97/100)*(K97*$K$5)</f>
        <v>0</v>
      </c>
      <c r="U97" s="42">
        <f>(P97/100)*(K97*$K$5)</f>
        <v>0</v>
      </c>
      <c r="V97" s="42">
        <f>(Q97/100)*(J97*$J$5)+(Q97/100)*(K97*$K$5)</f>
        <v>0</v>
      </c>
      <c r="W97" s="42">
        <f t="shared" si="32"/>
        <v>225</v>
      </c>
      <c r="X97" s="42">
        <f t="shared" si="33"/>
        <v>0</v>
      </c>
      <c r="Y97" s="42">
        <f t="shared" si="34"/>
        <v>0</v>
      </c>
      <c r="Z97" s="42">
        <f t="shared" si="35"/>
        <v>150</v>
      </c>
      <c r="AA97" s="42">
        <f>Q97+V97</f>
        <v>0</v>
      </c>
      <c r="AB97" s="43">
        <f t="shared" ref="AB97:AB109" si="36">ROUND(W97+X97+Y97+Z97+AA97,1)</f>
        <v>375</v>
      </c>
      <c r="AC97" s="44">
        <f t="shared" ref="AC97:AC109" si="37">(ROUND(AB97-$AB$20,1)/$AB$20)</f>
        <v>0.29802699896157842</v>
      </c>
      <c r="AD97" s="47"/>
    </row>
    <row r="98" spans="1:30">
      <c r="A98" s="66" t="s">
        <v>11</v>
      </c>
      <c r="B98" s="63" t="s">
        <v>363</v>
      </c>
      <c r="C98" s="40">
        <v>75</v>
      </c>
      <c r="D98" s="40">
        <v>0</v>
      </c>
      <c r="E98" s="40">
        <v>0</v>
      </c>
      <c r="F98" s="40">
        <v>50</v>
      </c>
      <c r="G98" s="40">
        <v>0</v>
      </c>
      <c r="H98" s="41">
        <v>30</v>
      </c>
      <c r="I98" s="41">
        <v>30</v>
      </c>
      <c r="J98" s="41">
        <v>0</v>
      </c>
      <c r="K98" s="41">
        <v>30</v>
      </c>
      <c r="L98" s="41">
        <v>0</v>
      </c>
      <c r="M98" s="42">
        <f>C98*$C$6</f>
        <v>142.5</v>
      </c>
      <c r="N98" s="42">
        <f>D98*$D$6</f>
        <v>0</v>
      </c>
      <c r="O98" s="42">
        <f>E98*$E$6</f>
        <v>0</v>
      </c>
      <c r="P98" s="42">
        <f>F98*$F$6</f>
        <v>95</v>
      </c>
      <c r="Q98" s="42">
        <f>G98*$G$6</f>
        <v>0</v>
      </c>
      <c r="R98" s="42">
        <f>(M98/100)*(H98*$H$6)+(M98/100)*(I98*$I$6)</f>
        <v>119.7</v>
      </c>
      <c r="S98" s="42">
        <f>(N98/100)*(J98*$J$6)</f>
        <v>0</v>
      </c>
      <c r="T98" s="42">
        <f>(O98/100)*(J98*$J$6)+(O98/100)*(K98*$K$6)</f>
        <v>0</v>
      </c>
      <c r="U98" s="42">
        <f>(P98/100)*(K98*$K$6)</f>
        <v>39.9</v>
      </c>
      <c r="V98" s="42">
        <f>(Q98/100)*(J98*$J$6)+(Q98/100)*(K98*$K$6)</f>
        <v>0</v>
      </c>
      <c r="W98" s="42">
        <f t="shared" si="32"/>
        <v>262.2</v>
      </c>
      <c r="X98" s="42">
        <f t="shared" si="33"/>
        <v>0</v>
      </c>
      <c r="Y98" s="42">
        <f t="shared" si="34"/>
        <v>0</v>
      </c>
      <c r="Z98" s="42">
        <f t="shared" si="35"/>
        <v>134.9</v>
      </c>
      <c r="AA98" s="42">
        <f t="shared" ref="AA98:AA110" si="38">Q98+V98</f>
        <v>0</v>
      </c>
      <c r="AB98" s="43">
        <f t="shared" si="36"/>
        <v>397.1</v>
      </c>
      <c r="AC98" s="44">
        <f t="shared" si="37"/>
        <v>0.37452405676704748</v>
      </c>
      <c r="AD98" s="47"/>
    </row>
    <row r="99" spans="1:30">
      <c r="A99" s="66" t="s">
        <v>11</v>
      </c>
      <c r="B99" s="63" t="s">
        <v>364</v>
      </c>
      <c r="C99" s="40">
        <v>75</v>
      </c>
      <c r="D99" s="40">
        <v>0</v>
      </c>
      <c r="E99" s="40">
        <v>0</v>
      </c>
      <c r="F99" s="40">
        <v>50</v>
      </c>
      <c r="G99" s="40">
        <v>0</v>
      </c>
      <c r="H99" s="41">
        <v>30</v>
      </c>
      <c r="I99" s="41">
        <v>30</v>
      </c>
      <c r="J99" s="41">
        <v>0</v>
      </c>
      <c r="K99" s="41">
        <v>30</v>
      </c>
      <c r="L99" s="41">
        <v>0</v>
      </c>
      <c r="M99" s="42">
        <f>C99*$C$7</f>
        <v>142.5</v>
      </c>
      <c r="N99" s="42">
        <f>D99*$D$7</f>
        <v>0</v>
      </c>
      <c r="O99" s="42">
        <f>E99*$E$7</f>
        <v>0</v>
      </c>
      <c r="P99" s="42">
        <f>F99*$F$7</f>
        <v>95</v>
      </c>
      <c r="Q99" s="42">
        <f>G99*$G$7</f>
        <v>0</v>
      </c>
      <c r="R99" s="42">
        <f>(M99/100)*(H99*$H$7)+(M99/100)*(I99*$I$7)</f>
        <v>119.7</v>
      </c>
      <c r="S99" s="42">
        <f>(N99/100)*(J99*$J$7)</f>
        <v>0</v>
      </c>
      <c r="T99" s="42">
        <f>(O99/100)*(J99*$J$7)+(O99/100)*(K99*$K$7)</f>
        <v>0</v>
      </c>
      <c r="U99" s="42">
        <f>(P99/100)*(K99*$K$7)</f>
        <v>39.9</v>
      </c>
      <c r="V99" s="42">
        <f>(Q99/100)*(J99*$J$7)+(Q99/100)*(K99*$K$7)</f>
        <v>0</v>
      </c>
      <c r="W99" s="42">
        <f t="shared" si="32"/>
        <v>262.2</v>
      </c>
      <c r="X99" s="42">
        <f t="shared" si="33"/>
        <v>0</v>
      </c>
      <c r="Y99" s="42">
        <f t="shared" si="34"/>
        <v>0</v>
      </c>
      <c r="Z99" s="42">
        <f t="shared" si="35"/>
        <v>134.9</v>
      </c>
      <c r="AA99" s="42">
        <f t="shared" si="38"/>
        <v>0</v>
      </c>
      <c r="AB99" s="43">
        <f t="shared" si="36"/>
        <v>397.1</v>
      </c>
      <c r="AC99" s="44">
        <f t="shared" si="37"/>
        <v>0.37452405676704748</v>
      </c>
      <c r="AD99" s="47"/>
    </row>
    <row r="100" spans="1:30">
      <c r="A100" s="66" t="s">
        <v>11</v>
      </c>
      <c r="B100" s="63" t="s">
        <v>365</v>
      </c>
      <c r="C100" s="40">
        <v>75</v>
      </c>
      <c r="D100" s="40">
        <v>0</v>
      </c>
      <c r="E100" s="40">
        <v>0</v>
      </c>
      <c r="F100" s="40">
        <v>50</v>
      </c>
      <c r="G100" s="40">
        <v>0</v>
      </c>
      <c r="H100" s="41">
        <v>30</v>
      </c>
      <c r="I100" s="41">
        <v>30</v>
      </c>
      <c r="J100" s="41">
        <v>0</v>
      </c>
      <c r="K100" s="41">
        <v>30</v>
      </c>
      <c r="L100" s="41">
        <v>0</v>
      </c>
      <c r="M100" s="42">
        <f>C100*$C$8</f>
        <v>142.5</v>
      </c>
      <c r="N100" s="42">
        <f>D100*$D$8</f>
        <v>0</v>
      </c>
      <c r="O100" s="42">
        <f>E100*$E$8</f>
        <v>0</v>
      </c>
      <c r="P100" s="42">
        <f>F100*$F$8</f>
        <v>95</v>
      </c>
      <c r="Q100" s="42">
        <f>G100*$G$8</f>
        <v>0</v>
      </c>
      <c r="R100" s="42">
        <f>(M100/100)*(H100*$H$8)+(M100/100)*(I100*$I$8)</f>
        <v>119.7</v>
      </c>
      <c r="S100" s="42">
        <f>(N100/100)*(J100*$J$8)</f>
        <v>0</v>
      </c>
      <c r="T100" s="42">
        <f>(O100/100)*(J100*$J$8)+(O100/100)*(K100*$K$8)</f>
        <v>0</v>
      </c>
      <c r="U100" s="42">
        <f>(P100/100)*(K100*$K$8)</f>
        <v>39.9</v>
      </c>
      <c r="V100" s="42">
        <f>(Q100/100)*(J100*$J$8)+(Q100/100)*(K100*$K$8)</f>
        <v>0</v>
      </c>
      <c r="W100" s="42">
        <f t="shared" si="32"/>
        <v>262.2</v>
      </c>
      <c r="X100" s="42">
        <f t="shared" si="33"/>
        <v>0</v>
      </c>
      <c r="Y100" s="42">
        <f t="shared" si="34"/>
        <v>0</v>
      </c>
      <c r="Z100" s="42">
        <f t="shared" si="35"/>
        <v>134.9</v>
      </c>
      <c r="AA100" s="42">
        <f t="shared" si="38"/>
        <v>0</v>
      </c>
      <c r="AB100" s="43">
        <f t="shared" si="36"/>
        <v>397.1</v>
      </c>
      <c r="AC100" s="44">
        <f t="shared" si="37"/>
        <v>0.37452405676704748</v>
      </c>
      <c r="AD100" s="47"/>
    </row>
    <row r="101" spans="1:30">
      <c r="A101" s="66" t="s">
        <v>11</v>
      </c>
      <c r="B101" s="63" t="s">
        <v>1</v>
      </c>
      <c r="C101" s="40">
        <v>75</v>
      </c>
      <c r="D101" s="40">
        <v>19</v>
      </c>
      <c r="E101" s="40">
        <v>0</v>
      </c>
      <c r="F101" s="40">
        <v>50</v>
      </c>
      <c r="G101" s="40">
        <v>0</v>
      </c>
      <c r="H101" s="41">
        <v>30</v>
      </c>
      <c r="I101" s="41">
        <v>30</v>
      </c>
      <c r="J101" s="41">
        <v>60</v>
      </c>
      <c r="K101" s="41">
        <v>45</v>
      </c>
      <c r="L101" s="41">
        <v>0</v>
      </c>
      <c r="M101" s="42">
        <f>C101*$C$9</f>
        <v>150</v>
      </c>
      <c r="N101" s="42">
        <f>D101*$D$9</f>
        <v>38</v>
      </c>
      <c r="O101" s="42">
        <f>E101*$E$9</f>
        <v>0</v>
      </c>
      <c r="P101" s="42">
        <f>F101*$F$9</f>
        <v>100</v>
      </c>
      <c r="Q101" s="42">
        <f>G101*$G$9</f>
        <v>0</v>
      </c>
      <c r="R101" s="42">
        <f>(M101/100)*(H101*$H$9)+(M101/100)*(I101*$I$9)</f>
        <v>126</v>
      </c>
      <c r="S101" s="42">
        <f>(N101/100)*(J101*$J$9)</f>
        <v>31.92</v>
      </c>
      <c r="T101" s="42">
        <f>(O101/100)*(J101*$J$9)+(O101/100)*(K101*$K$9)</f>
        <v>0</v>
      </c>
      <c r="U101" s="42">
        <f>(P101/100)*(K101*$K$9)</f>
        <v>62.999999999999993</v>
      </c>
      <c r="V101" s="42">
        <f>(Q101/100)*(J101*$J$9)+(Q101/100)*(K101*$K$9)</f>
        <v>0</v>
      </c>
      <c r="W101" s="42">
        <f t="shared" si="32"/>
        <v>276</v>
      </c>
      <c r="X101" s="42">
        <f t="shared" si="33"/>
        <v>69.92</v>
      </c>
      <c r="Y101" s="42">
        <f t="shared" si="34"/>
        <v>0</v>
      </c>
      <c r="Z101" s="42">
        <f t="shared" si="35"/>
        <v>163</v>
      </c>
      <c r="AA101" s="42">
        <f t="shared" si="38"/>
        <v>0</v>
      </c>
      <c r="AB101" s="43">
        <f t="shared" si="36"/>
        <v>508.9</v>
      </c>
      <c r="AC101" s="44">
        <f t="shared" si="37"/>
        <v>0.7615091727241261</v>
      </c>
      <c r="AD101" s="47"/>
    </row>
    <row r="102" spans="1:30">
      <c r="A102" s="66" t="s">
        <v>11</v>
      </c>
      <c r="B102" s="63" t="s">
        <v>2</v>
      </c>
      <c r="C102" s="40">
        <v>75</v>
      </c>
      <c r="D102" s="40">
        <v>0</v>
      </c>
      <c r="E102" s="40">
        <v>19</v>
      </c>
      <c r="F102" s="40">
        <v>50</v>
      </c>
      <c r="G102" s="40">
        <v>0</v>
      </c>
      <c r="H102" s="41">
        <v>30</v>
      </c>
      <c r="I102" s="41">
        <v>30</v>
      </c>
      <c r="J102" s="41">
        <v>40</v>
      </c>
      <c r="K102" s="41">
        <v>40</v>
      </c>
      <c r="L102" s="41">
        <v>0</v>
      </c>
      <c r="M102" s="42">
        <f>C102*$C$10</f>
        <v>150</v>
      </c>
      <c r="N102" s="42">
        <f>D102*$D$10</f>
        <v>0</v>
      </c>
      <c r="O102" s="42">
        <f>E102*$E$10</f>
        <v>38</v>
      </c>
      <c r="P102" s="42">
        <f>F102*$F$10</f>
        <v>100</v>
      </c>
      <c r="Q102" s="42">
        <f>G102*$G$10</f>
        <v>0</v>
      </c>
      <c r="R102" s="42">
        <f>(M102/100)*(H102*$H$10)+(M102/100)*(I102*$I$10)</f>
        <v>126</v>
      </c>
      <c r="S102" s="42">
        <f>(N102/100)*(J102*$I$10)</f>
        <v>0</v>
      </c>
      <c r="T102" s="42">
        <f>(O102/100)*(J102*$J$10)+(O102/100)*(K102*$K$10)</f>
        <v>42.56</v>
      </c>
      <c r="U102" s="42">
        <f>(P102/100)*(K102*$K$10)</f>
        <v>56</v>
      </c>
      <c r="V102" s="42">
        <f>(Q102/100)*(J102*$J$10)+(Q102/100)*(K102*$K$10)</f>
        <v>0</v>
      </c>
      <c r="W102" s="42">
        <f t="shared" si="32"/>
        <v>276</v>
      </c>
      <c r="X102" s="42">
        <f t="shared" si="33"/>
        <v>0</v>
      </c>
      <c r="Y102" s="42">
        <f t="shared" si="34"/>
        <v>80.56</v>
      </c>
      <c r="Z102" s="42">
        <f t="shared" si="35"/>
        <v>156</v>
      </c>
      <c r="AA102" s="42">
        <f t="shared" si="38"/>
        <v>0</v>
      </c>
      <c r="AB102" s="43">
        <f t="shared" si="36"/>
        <v>512.6</v>
      </c>
      <c r="AC102" s="44">
        <f t="shared" si="37"/>
        <v>0.77431637244721363</v>
      </c>
      <c r="AD102" s="47"/>
    </row>
    <row r="103" spans="1:30">
      <c r="A103" s="66" t="s">
        <v>11</v>
      </c>
      <c r="B103" s="63" t="s">
        <v>3</v>
      </c>
      <c r="C103" s="40">
        <v>75</v>
      </c>
      <c r="D103" s="40">
        <v>0</v>
      </c>
      <c r="E103" s="40">
        <v>0</v>
      </c>
      <c r="F103" s="40">
        <v>75</v>
      </c>
      <c r="G103" s="40">
        <v>0</v>
      </c>
      <c r="H103" s="41">
        <v>30</v>
      </c>
      <c r="I103" s="41">
        <v>30</v>
      </c>
      <c r="J103" s="41">
        <v>0</v>
      </c>
      <c r="K103" s="41">
        <v>60</v>
      </c>
      <c r="L103" s="41">
        <v>0</v>
      </c>
      <c r="M103" s="42">
        <f>C103*$C$11</f>
        <v>150</v>
      </c>
      <c r="N103" s="42">
        <f>D103*$D$11</f>
        <v>0</v>
      </c>
      <c r="O103" s="42">
        <f>E103*$E$11</f>
        <v>0</v>
      </c>
      <c r="P103" s="42">
        <f>F103*$F$11</f>
        <v>150</v>
      </c>
      <c r="Q103" s="42">
        <f>G103*$G$11</f>
        <v>0</v>
      </c>
      <c r="R103" s="42">
        <f>(M103/100)*(H103*$H$11)+(M103/100)*(I103*$I$11)</f>
        <v>126</v>
      </c>
      <c r="S103" s="42">
        <f>(N103/100)*(J103*$J$11)</f>
        <v>0</v>
      </c>
      <c r="T103" s="42">
        <f>(O103/100)*(J103*$J$11)+(O103/100)*(K103*$K$11)</f>
        <v>0</v>
      </c>
      <c r="U103" s="42">
        <f>(P103/100)*(K103*$K$11)</f>
        <v>126</v>
      </c>
      <c r="V103" s="42">
        <f>(Q103/100)*(J103*$J$11)+(Q103/100)*(K103*$K$11)</f>
        <v>0</v>
      </c>
      <c r="W103" s="42">
        <f t="shared" si="32"/>
        <v>276</v>
      </c>
      <c r="X103" s="42">
        <f t="shared" si="33"/>
        <v>0</v>
      </c>
      <c r="Y103" s="42">
        <f t="shared" si="34"/>
        <v>0</v>
      </c>
      <c r="Z103" s="42">
        <f t="shared" si="35"/>
        <v>276</v>
      </c>
      <c r="AA103" s="42">
        <f t="shared" si="38"/>
        <v>0</v>
      </c>
      <c r="AB103" s="43">
        <f t="shared" si="36"/>
        <v>552</v>
      </c>
      <c r="AC103" s="44">
        <f t="shared" si="37"/>
        <v>0.91069574247144358</v>
      </c>
      <c r="AD103" s="47"/>
    </row>
    <row r="104" spans="1:30">
      <c r="A104" s="66" t="s">
        <v>11</v>
      </c>
      <c r="B104" s="63" t="s">
        <v>4</v>
      </c>
      <c r="C104" s="40">
        <v>75</v>
      </c>
      <c r="D104" s="40">
        <v>0</v>
      </c>
      <c r="E104" s="40">
        <v>0</v>
      </c>
      <c r="F104" s="40">
        <v>50</v>
      </c>
      <c r="G104" s="40">
        <v>19</v>
      </c>
      <c r="H104" s="41">
        <v>30</v>
      </c>
      <c r="I104" s="41">
        <v>30</v>
      </c>
      <c r="J104" s="41">
        <v>40</v>
      </c>
      <c r="K104" s="41">
        <v>40</v>
      </c>
      <c r="L104" s="41">
        <v>0</v>
      </c>
      <c r="M104" s="42">
        <f>C104*$C$12</f>
        <v>150</v>
      </c>
      <c r="N104" s="42">
        <f>D104*$D$12</f>
        <v>0</v>
      </c>
      <c r="O104" s="42">
        <f>E104*$E$12</f>
        <v>0</v>
      </c>
      <c r="P104" s="42">
        <f>F104*$F$12</f>
        <v>100</v>
      </c>
      <c r="Q104" s="42">
        <f>G104*$G$12</f>
        <v>38</v>
      </c>
      <c r="R104" s="42">
        <f>(M104/100)*(H104*$H$12)+(M104/100)*(I104*$I$12)</f>
        <v>126</v>
      </c>
      <c r="S104" s="42">
        <f>(N104/100)*(J104*$J$12)</f>
        <v>0</v>
      </c>
      <c r="T104" s="42">
        <f>(O104/100)*(J104*$J$12)+(O104/100)*(K104*$K$12)</f>
        <v>0</v>
      </c>
      <c r="U104" s="42">
        <f>(P104/100)*(K104*$K$12)</f>
        <v>56</v>
      </c>
      <c r="V104" s="42">
        <f>(Q104/100)*(J104*$J$12)+(Q104/100)*(K104*$K$12)</f>
        <v>42.56</v>
      </c>
      <c r="W104" s="42">
        <f t="shared" si="32"/>
        <v>276</v>
      </c>
      <c r="X104" s="42">
        <f t="shared" si="33"/>
        <v>0</v>
      </c>
      <c r="Y104" s="42">
        <f t="shared" si="34"/>
        <v>0</v>
      </c>
      <c r="Z104" s="42">
        <f t="shared" si="35"/>
        <v>156</v>
      </c>
      <c r="AA104" s="42">
        <f t="shared" si="38"/>
        <v>80.56</v>
      </c>
      <c r="AB104" s="43">
        <f t="shared" si="36"/>
        <v>512.6</v>
      </c>
      <c r="AC104" s="44">
        <f t="shared" si="37"/>
        <v>0.77431637244721363</v>
      </c>
      <c r="AD104" s="47"/>
    </row>
    <row r="105" spans="1:30">
      <c r="A105" s="66" t="s">
        <v>11</v>
      </c>
      <c r="B105" s="63" t="s">
        <v>351</v>
      </c>
      <c r="C105" s="40">
        <v>75</v>
      </c>
      <c r="D105" s="40">
        <v>0</v>
      </c>
      <c r="E105" s="40">
        <v>0</v>
      </c>
      <c r="F105" s="40">
        <v>50</v>
      </c>
      <c r="G105" s="40">
        <v>0</v>
      </c>
      <c r="H105" s="41">
        <v>30</v>
      </c>
      <c r="I105" s="41">
        <v>30</v>
      </c>
      <c r="J105" s="41">
        <v>0</v>
      </c>
      <c r="K105" s="41">
        <v>30</v>
      </c>
      <c r="L105" s="41">
        <v>30</v>
      </c>
      <c r="M105" s="42">
        <f>C105*$C$13</f>
        <v>150</v>
      </c>
      <c r="N105" s="42">
        <f>D105*$D$13</f>
        <v>0</v>
      </c>
      <c r="O105" s="42">
        <f>E105*$E$13</f>
        <v>0</v>
      </c>
      <c r="P105" s="42">
        <f>F105*$F$13</f>
        <v>100</v>
      </c>
      <c r="Q105" s="42">
        <f>G105*$G$13</f>
        <v>0</v>
      </c>
      <c r="R105" s="42">
        <f>(M105/100)*(H105*$H$14)+(M105/100)*(I105*$I$14)+(M105/100)*(L105*$L$14)</f>
        <v>189</v>
      </c>
      <c r="S105" s="42">
        <f>(N105/100)*(J105*$J$13)+(N105/100)*(L105*$L$13)</f>
        <v>0</v>
      </c>
      <c r="T105" s="42">
        <f>(O105/100)*(J105*$J$13)+(O105/100)*(K105*$K$13)+(O105/100)*(L105*$L$13)</f>
        <v>0</v>
      </c>
      <c r="U105" s="42">
        <f>(P105/100)*(K105*$K$13)+(P105/100)*(L105*$L$13)</f>
        <v>84</v>
      </c>
      <c r="V105" s="42">
        <f>(Q105/100)*(J105*$J$13)+(Q105/100)*(K105*$K$13)+(Q105/100)*(L105*$L$13)</f>
        <v>0</v>
      </c>
      <c r="W105" s="42">
        <f t="shared" si="32"/>
        <v>339</v>
      </c>
      <c r="X105" s="42">
        <f t="shared" si="33"/>
        <v>0</v>
      </c>
      <c r="Y105" s="42">
        <f t="shared" si="34"/>
        <v>0</v>
      </c>
      <c r="Z105" s="42">
        <f t="shared" si="35"/>
        <v>184</v>
      </c>
      <c r="AA105" s="42">
        <f t="shared" si="38"/>
        <v>0</v>
      </c>
      <c r="AB105" s="43">
        <f t="shared" si="36"/>
        <v>523</v>
      </c>
      <c r="AC105" s="44">
        <f t="shared" si="37"/>
        <v>0.81031498788508138</v>
      </c>
      <c r="AD105" s="47"/>
    </row>
    <row r="106" spans="1:30">
      <c r="A106" s="66" t="s">
        <v>11</v>
      </c>
      <c r="B106" s="63" t="s">
        <v>352</v>
      </c>
      <c r="C106" s="40">
        <v>75</v>
      </c>
      <c r="D106" s="40">
        <v>0</v>
      </c>
      <c r="E106" s="40">
        <v>0</v>
      </c>
      <c r="F106" s="40">
        <v>50</v>
      </c>
      <c r="G106" s="40">
        <v>0</v>
      </c>
      <c r="H106" s="41">
        <v>30</v>
      </c>
      <c r="I106" s="41">
        <v>30</v>
      </c>
      <c r="J106" s="41">
        <v>50</v>
      </c>
      <c r="K106" s="41">
        <v>30</v>
      </c>
      <c r="L106" s="41">
        <v>0</v>
      </c>
      <c r="M106" s="42">
        <f>C106*$C$14</f>
        <v>150</v>
      </c>
      <c r="N106" s="42">
        <f>D106*$D$14</f>
        <v>0</v>
      </c>
      <c r="O106" s="42">
        <f>E106*$E$14</f>
        <v>0</v>
      </c>
      <c r="P106" s="42">
        <f>F106*$F$14</f>
        <v>100</v>
      </c>
      <c r="Q106" s="42">
        <f>G106*$G$14</f>
        <v>0</v>
      </c>
      <c r="R106" s="42">
        <f>(M106/100)*(H106*$H$14)+(M106/100)*(I106*$I$14)+(M106/100)*(J106*$J$14)</f>
        <v>231</v>
      </c>
      <c r="S106" s="42">
        <f>(N106/100)*(J106*$J$14)</f>
        <v>0</v>
      </c>
      <c r="T106" s="42">
        <f>(O106/100)*(J106*$J$14)+(O106/100)*(K106*$K$14)</f>
        <v>0</v>
      </c>
      <c r="U106" s="42">
        <f>(P106/100)*(K106*$K$14)</f>
        <v>42</v>
      </c>
      <c r="V106" s="42">
        <f>(Q106/100)*(J106*$K$14)+(Q106/100)*(K106*$L$14)</f>
        <v>0</v>
      </c>
      <c r="W106" s="42">
        <f t="shared" si="32"/>
        <v>381</v>
      </c>
      <c r="X106" s="42">
        <f t="shared" si="33"/>
        <v>0</v>
      </c>
      <c r="Y106" s="42">
        <f t="shared" si="34"/>
        <v>0</v>
      </c>
      <c r="Z106" s="42">
        <f t="shared" si="35"/>
        <v>142</v>
      </c>
      <c r="AA106" s="42">
        <f t="shared" si="38"/>
        <v>0</v>
      </c>
      <c r="AB106" s="43">
        <f t="shared" si="36"/>
        <v>523</v>
      </c>
      <c r="AC106" s="44">
        <f t="shared" si="37"/>
        <v>0.81031498788508138</v>
      </c>
      <c r="AD106" s="47"/>
    </row>
    <row r="107" spans="1:30">
      <c r="A107" s="66" t="s">
        <v>11</v>
      </c>
      <c r="B107" s="63" t="s">
        <v>353</v>
      </c>
      <c r="C107" s="40">
        <v>75</v>
      </c>
      <c r="D107" s="40">
        <v>0</v>
      </c>
      <c r="E107" s="40">
        <v>0</v>
      </c>
      <c r="F107" s="40">
        <v>50</v>
      </c>
      <c r="G107" s="40">
        <v>0</v>
      </c>
      <c r="H107" s="41">
        <v>30</v>
      </c>
      <c r="I107" s="41">
        <v>30</v>
      </c>
      <c r="J107" s="41">
        <v>0</v>
      </c>
      <c r="K107" s="41">
        <v>45</v>
      </c>
      <c r="L107" s="41">
        <v>0</v>
      </c>
      <c r="M107" s="42">
        <f>C107*$C$15</f>
        <v>150</v>
      </c>
      <c r="N107" s="42">
        <f>D107*$D$15</f>
        <v>0</v>
      </c>
      <c r="O107" s="42">
        <f>E107*$E$15</f>
        <v>0</v>
      </c>
      <c r="P107" s="42">
        <f>F107*$F$15</f>
        <v>100</v>
      </c>
      <c r="Q107" s="42">
        <f>G107*$G$15</f>
        <v>0</v>
      </c>
      <c r="R107" s="42">
        <f>(M107/100)*(H107*$H$15)+(M107/100)*(I107*$I$15)+(M107/100)*(K107*$K$15)</f>
        <v>220.5</v>
      </c>
      <c r="S107" s="42">
        <f>(N107/100)*(J107*$J$15)</f>
        <v>0</v>
      </c>
      <c r="T107" s="42">
        <f>(O107/100)*(J107*$J$15)+(O107/100)*(K107*$K$15)</f>
        <v>0</v>
      </c>
      <c r="U107" s="42">
        <f>(P107/100)*(K107*$K$15)</f>
        <v>62.999999999999993</v>
      </c>
      <c r="V107" s="42">
        <f>(Q107/100)*(J107*$J$15)+(Q107/100)*(K107*$K$15)</f>
        <v>0</v>
      </c>
      <c r="W107" s="42">
        <f t="shared" si="32"/>
        <v>370.5</v>
      </c>
      <c r="X107" s="42">
        <f t="shared" si="33"/>
        <v>0</v>
      </c>
      <c r="Y107" s="42">
        <f t="shared" si="34"/>
        <v>0</v>
      </c>
      <c r="Z107" s="42">
        <f t="shared" si="35"/>
        <v>163</v>
      </c>
      <c r="AA107" s="42">
        <f t="shared" si="38"/>
        <v>0</v>
      </c>
      <c r="AB107" s="43">
        <f t="shared" si="36"/>
        <v>533.5</v>
      </c>
      <c r="AC107" s="44">
        <f t="shared" si="37"/>
        <v>0.84665974385600562</v>
      </c>
      <c r="AD107" s="47"/>
    </row>
    <row r="108" spans="1:30">
      <c r="A108" s="66" t="s">
        <v>11</v>
      </c>
      <c r="B108" s="63" t="s">
        <v>349</v>
      </c>
      <c r="C108" s="40">
        <v>75</v>
      </c>
      <c r="D108" s="40">
        <v>0</v>
      </c>
      <c r="E108" s="40">
        <v>0</v>
      </c>
      <c r="F108" s="40">
        <v>50</v>
      </c>
      <c r="G108" s="40">
        <v>0</v>
      </c>
      <c r="H108" s="41">
        <v>30</v>
      </c>
      <c r="I108" s="41">
        <v>40</v>
      </c>
      <c r="J108" s="41">
        <v>0</v>
      </c>
      <c r="K108" s="41">
        <v>30</v>
      </c>
      <c r="L108" s="41">
        <v>0</v>
      </c>
      <c r="M108" s="42">
        <f>C108*$C$16</f>
        <v>150</v>
      </c>
      <c r="N108" s="42">
        <f>D108*$D$16</f>
        <v>0</v>
      </c>
      <c r="O108" s="42">
        <f>E108*$E$16</f>
        <v>0</v>
      </c>
      <c r="P108" s="42">
        <f>F108*$F$16</f>
        <v>100</v>
      </c>
      <c r="Q108" s="42">
        <f>G108*$G$16</f>
        <v>0</v>
      </c>
      <c r="R108" s="42">
        <f>(M108/100)*(H108*$H$16)+(M108/100)*(I108*$I$16)</f>
        <v>177</v>
      </c>
      <c r="S108" s="42">
        <f>(N108/100)*(J108*$J$16)</f>
        <v>0</v>
      </c>
      <c r="T108" s="42">
        <f>(O108/100)*(J108*$J$16)+(O108/100)*(K108*$K$16)</f>
        <v>0</v>
      </c>
      <c r="U108" s="42">
        <f>(P108/100)*(K108*$K$16)</f>
        <v>42</v>
      </c>
      <c r="V108" s="42">
        <f>(Q108/100)*(J108*$J$16)+(Q108/100)*(K108*$K$16)</f>
        <v>0</v>
      </c>
      <c r="W108" s="42">
        <f t="shared" si="32"/>
        <v>327</v>
      </c>
      <c r="X108" s="42">
        <f t="shared" si="33"/>
        <v>0</v>
      </c>
      <c r="Y108" s="42">
        <f t="shared" si="34"/>
        <v>0</v>
      </c>
      <c r="Z108" s="42">
        <f t="shared" si="35"/>
        <v>142</v>
      </c>
      <c r="AA108" s="42">
        <f t="shared" si="38"/>
        <v>0</v>
      </c>
      <c r="AB108" s="43">
        <f t="shared" si="36"/>
        <v>469</v>
      </c>
      <c r="AC108" s="44">
        <f t="shared" si="37"/>
        <v>0.62339910003461407</v>
      </c>
      <c r="AD108" s="47"/>
    </row>
    <row r="109" spans="1:30">
      <c r="A109" s="66" t="s">
        <v>11</v>
      </c>
      <c r="B109" s="63" t="s">
        <v>350</v>
      </c>
      <c r="C109" s="40">
        <v>75</v>
      </c>
      <c r="D109" s="40">
        <v>0</v>
      </c>
      <c r="E109" s="40">
        <v>0</v>
      </c>
      <c r="F109" s="40">
        <v>50</v>
      </c>
      <c r="G109" s="40">
        <v>0</v>
      </c>
      <c r="H109" s="41">
        <v>40</v>
      </c>
      <c r="I109" s="41">
        <v>30</v>
      </c>
      <c r="J109" s="41">
        <v>0</v>
      </c>
      <c r="K109" s="41">
        <v>30</v>
      </c>
      <c r="L109" s="41">
        <v>0</v>
      </c>
      <c r="M109" s="42">
        <f>C109*$C$17</f>
        <v>150</v>
      </c>
      <c r="N109" s="42">
        <f>D109*$D$17</f>
        <v>0</v>
      </c>
      <c r="O109" s="42">
        <f>E109*$E$17</f>
        <v>0</v>
      </c>
      <c r="P109" s="42">
        <f>F109*$F$17</f>
        <v>100</v>
      </c>
      <c r="Q109" s="42">
        <f>G109*$G$17</f>
        <v>0</v>
      </c>
      <c r="R109" s="42">
        <f>(M109/100)*(H109*$H$17)+(M109/100)*(I109*$I$17)</f>
        <v>177</v>
      </c>
      <c r="S109" s="42">
        <f>(N109/100)*(J109*$J$17)</f>
        <v>0</v>
      </c>
      <c r="T109" s="42">
        <f>(O109/100)*(J109*$J$17)+(O109/100)*(K109*$K$17)</f>
        <v>0</v>
      </c>
      <c r="U109" s="42">
        <f>(P109/100)*(K109*$K$17)</f>
        <v>42</v>
      </c>
      <c r="V109" s="42">
        <f>(Q109/100)*(J109*$J$17)+(Q109/100)*(K109*$K$17)</f>
        <v>0</v>
      </c>
      <c r="W109" s="42">
        <f t="shared" si="32"/>
        <v>327</v>
      </c>
      <c r="X109" s="42">
        <f t="shared" si="33"/>
        <v>0</v>
      </c>
      <c r="Y109" s="42">
        <f t="shared" si="34"/>
        <v>0</v>
      </c>
      <c r="Z109" s="42">
        <f t="shared" si="35"/>
        <v>142</v>
      </c>
      <c r="AA109" s="42">
        <f t="shared" si="38"/>
        <v>0</v>
      </c>
      <c r="AB109" s="43">
        <f t="shared" si="36"/>
        <v>469</v>
      </c>
      <c r="AC109" s="44">
        <f t="shared" si="37"/>
        <v>0.62339910003461407</v>
      </c>
      <c r="AD109" s="47"/>
    </row>
    <row r="110" spans="1:30">
      <c r="A110" s="45" t="s">
        <v>12</v>
      </c>
      <c r="B110" s="72" t="s">
        <v>250</v>
      </c>
      <c r="C110" s="35">
        <v>75</v>
      </c>
      <c r="D110" s="35">
        <v>0</v>
      </c>
      <c r="E110" s="35">
        <v>0</v>
      </c>
      <c r="F110" s="35">
        <v>50</v>
      </c>
      <c r="G110" s="35">
        <v>0</v>
      </c>
      <c r="H110" s="36">
        <v>30</v>
      </c>
      <c r="I110" s="36">
        <v>30</v>
      </c>
      <c r="J110" s="36">
        <v>0</v>
      </c>
      <c r="K110" s="36">
        <v>30</v>
      </c>
      <c r="L110" s="36">
        <v>0</v>
      </c>
      <c r="M110" s="37">
        <f>C110*$C$3</f>
        <v>150</v>
      </c>
      <c r="N110" s="37">
        <f>D110*$D$3</f>
        <v>0</v>
      </c>
      <c r="O110" s="37">
        <f>E110*$E$3</f>
        <v>0</v>
      </c>
      <c r="P110" s="37">
        <f>F110*$F$3</f>
        <v>100</v>
      </c>
      <c r="Q110" s="37">
        <f>G110*$G$3</f>
        <v>0</v>
      </c>
      <c r="R110" s="37">
        <f>(M110/100)*(H110*$H$3)+(M110/100)*(I110*$I$3)</f>
        <v>126</v>
      </c>
      <c r="S110" s="37">
        <f>(N110/100)*(J110*$J$3)</f>
        <v>0</v>
      </c>
      <c r="T110" s="37">
        <f>(O110/100)*(J110*$J$3)+(O110/100)*(K110*$K$3)</f>
        <v>0</v>
      </c>
      <c r="U110" s="37">
        <f>(P110/100)*(K110*$K$3)</f>
        <v>42</v>
      </c>
      <c r="V110" s="37">
        <f>(Q110/100)*(J110*$J$3)+(Q110/100)*(K110*$K$3)</f>
        <v>0</v>
      </c>
      <c r="W110" s="37">
        <f t="shared" ref="W110:W124" si="39">M110+R110</f>
        <v>276</v>
      </c>
      <c r="X110" s="37">
        <f t="shared" ref="X110:X124" si="40">N110+S110</f>
        <v>0</v>
      </c>
      <c r="Y110" s="37">
        <f t="shared" ref="Y110:Y124" si="41">O110+T110</f>
        <v>0</v>
      </c>
      <c r="Z110" s="37">
        <f t="shared" ref="Z110:Z124" si="42">P110+U110</f>
        <v>142</v>
      </c>
      <c r="AA110" s="37">
        <f t="shared" si="38"/>
        <v>0</v>
      </c>
      <c r="AB110" s="38">
        <f>ROUND(W110+X110+Y110+Z110+AA110,1)</f>
        <v>418</v>
      </c>
      <c r="AC110" s="39">
        <v>0</v>
      </c>
      <c r="AD110" s="47"/>
    </row>
    <row r="111" spans="1:30">
      <c r="A111" s="46" t="s">
        <v>12</v>
      </c>
      <c r="B111" s="63" t="s">
        <v>348</v>
      </c>
      <c r="C111" s="40">
        <v>75</v>
      </c>
      <c r="D111" s="40">
        <v>0</v>
      </c>
      <c r="E111" s="40">
        <v>0</v>
      </c>
      <c r="F111" s="40">
        <v>50</v>
      </c>
      <c r="G111" s="40">
        <v>0</v>
      </c>
      <c r="H111" s="41">
        <v>40</v>
      </c>
      <c r="I111" s="41">
        <v>40</v>
      </c>
      <c r="J111" s="41">
        <v>0</v>
      </c>
      <c r="K111" s="41">
        <v>30</v>
      </c>
      <c r="L111" s="41">
        <v>0</v>
      </c>
      <c r="M111" s="42">
        <f>C111*$C$4</f>
        <v>150</v>
      </c>
      <c r="N111" s="42">
        <f>D111*$D$4</f>
        <v>0</v>
      </c>
      <c r="O111" s="42">
        <f>E111*$E$4</f>
        <v>0</v>
      </c>
      <c r="P111" s="42">
        <f>F111*$F$4</f>
        <v>100</v>
      </c>
      <c r="Q111" s="42">
        <f>G111*$G$4</f>
        <v>0</v>
      </c>
      <c r="R111" s="42">
        <f>(M111/100)*(H111*$H$4)+(M111/100)*(I111*$I$4)</f>
        <v>216</v>
      </c>
      <c r="S111" s="42">
        <f>(N111/100)*(J111*$J$4)</f>
        <v>0</v>
      </c>
      <c r="T111" s="42">
        <f>(O111/100)*(J111*$J$4)+(O111/100)*(K111*$K$4)</f>
        <v>0</v>
      </c>
      <c r="U111" s="42">
        <f>(P111/100)*(K111*$K$4)</f>
        <v>42</v>
      </c>
      <c r="V111" s="42">
        <f>(Q111/100)*(J111*$J$4)+(Q111/100)*(K111*$K$4)</f>
        <v>0</v>
      </c>
      <c r="W111" s="42">
        <f t="shared" si="39"/>
        <v>366</v>
      </c>
      <c r="X111" s="42">
        <f t="shared" si="40"/>
        <v>0</v>
      </c>
      <c r="Y111" s="42">
        <f t="shared" si="41"/>
        <v>0</v>
      </c>
      <c r="Z111" s="42">
        <f t="shared" si="42"/>
        <v>142</v>
      </c>
      <c r="AA111" s="42">
        <f>Q111+V111</f>
        <v>0</v>
      </c>
      <c r="AB111" s="43">
        <f>ROUND(W111+X111+Y111+Z111+AA111,1)</f>
        <v>508</v>
      </c>
      <c r="AC111" s="44">
        <f>(ROUND(AB111-$AB$20,1)/$AB$20)</f>
        <v>0.7583939079266182</v>
      </c>
      <c r="AD111" s="47"/>
    </row>
    <row r="112" spans="1:30">
      <c r="A112" s="46" t="s">
        <v>12</v>
      </c>
      <c r="B112" s="63" t="s">
        <v>347</v>
      </c>
      <c r="C112" s="40">
        <v>75</v>
      </c>
      <c r="D112" s="40">
        <v>0</v>
      </c>
      <c r="E112" s="40">
        <v>0</v>
      </c>
      <c r="F112" s="40">
        <v>50</v>
      </c>
      <c r="G112" s="40">
        <v>0</v>
      </c>
      <c r="H112" s="41">
        <v>30</v>
      </c>
      <c r="I112" s="41">
        <v>30</v>
      </c>
      <c r="J112" s="41">
        <v>0</v>
      </c>
      <c r="K112" s="41">
        <v>30</v>
      </c>
      <c r="L112" s="41">
        <v>0</v>
      </c>
      <c r="M112" s="42">
        <f>C112*$C$5</f>
        <v>225</v>
      </c>
      <c r="N112" s="42">
        <f>D112*$D$5</f>
        <v>0</v>
      </c>
      <c r="O112" s="42">
        <f>E112*$E$5</f>
        <v>0</v>
      </c>
      <c r="P112" s="42">
        <f>F112*$F$5</f>
        <v>150</v>
      </c>
      <c r="Q112" s="42">
        <f>G112*$G$5</f>
        <v>0</v>
      </c>
      <c r="R112" s="42">
        <f>(M112/100)*(H112*$H$5)+(M112/100)*(I112*$I$5)</f>
        <v>0</v>
      </c>
      <c r="S112" s="42">
        <f>(N112/100)*(J112*$J$5)</f>
        <v>0</v>
      </c>
      <c r="T112" s="42">
        <f>(O112/100)*(J112*$J$5)+(O112/100)*(K112*$K$5)</f>
        <v>0</v>
      </c>
      <c r="U112" s="42">
        <f>(P112/100)*(K112*$K$5)</f>
        <v>0</v>
      </c>
      <c r="V112" s="42">
        <f>(Q112/100)*(J112*$J$5)+(Q112/100)*(K112*$K$5)</f>
        <v>0</v>
      </c>
      <c r="W112" s="42">
        <f t="shared" si="39"/>
        <v>225</v>
      </c>
      <c r="X112" s="42">
        <f t="shared" si="40"/>
        <v>0</v>
      </c>
      <c r="Y112" s="42">
        <f t="shared" si="41"/>
        <v>0</v>
      </c>
      <c r="Z112" s="42">
        <f t="shared" si="42"/>
        <v>150</v>
      </c>
      <c r="AA112" s="42">
        <f>Q112+V112</f>
        <v>0</v>
      </c>
      <c r="AB112" s="43">
        <f t="shared" ref="AB112:AB124" si="43">ROUND(W112+X112+Y112+Z112+AA112,1)</f>
        <v>375</v>
      </c>
      <c r="AC112" s="44">
        <f t="shared" ref="AC112:AC124" si="44">(ROUND(AB112-$AB$20,1)/$AB$20)</f>
        <v>0.29802699896157842</v>
      </c>
      <c r="AD112" s="47"/>
    </row>
    <row r="113" spans="1:30">
      <c r="A113" s="46" t="s">
        <v>12</v>
      </c>
      <c r="B113" s="63" t="s">
        <v>363</v>
      </c>
      <c r="C113" s="40">
        <v>75</v>
      </c>
      <c r="D113" s="40">
        <v>0</v>
      </c>
      <c r="E113" s="40">
        <v>0</v>
      </c>
      <c r="F113" s="40">
        <v>50</v>
      </c>
      <c r="G113" s="40">
        <v>0</v>
      </c>
      <c r="H113" s="41">
        <v>30</v>
      </c>
      <c r="I113" s="41">
        <v>30</v>
      </c>
      <c r="J113" s="41">
        <v>0</v>
      </c>
      <c r="K113" s="41">
        <v>30</v>
      </c>
      <c r="L113" s="41">
        <v>0</v>
      </c>
      <c r="M113" s="42">
        <f>C113*$C$6</f>
        <v>142.5</v>
      </c>
      <c r="N113" s="42">
        <f>D113*$D$6</f>
        <v>0</v>
      </c>
      <c r="O113" s="42">
        <f>E113*$E$6</f>
        <v>0</v>
      </c>
      <c r="P113" s="42">
        <f>F113*$F$6</f>
        <v>95</v>
      </c>
      <c r="Q113" s="42">
        <f>G113*$G$6</f>
        <v>0</v>
      </c>
      <c r="R113" s="42">
        <f>(M113/100)*(H113*$H$6)+(M113/100)*(I113*$I$6)</f>
        <v>119.7</v>
      </c>
      <c r="S113" s="42">
        <f>(N113/100)*(J113*$J$6)</f>
        <v>0</v>
      </c>
      <c r="T113" s="42">
        <f>(O113/100)*(J113*$J$6)+(O113/100)*(K113*$K$6)</f>
        <v>0</v>
      </c>
      <c r="U113" s="42">
        <f>(P113/100)*(K113*$K$6)</f>
        <v>39.9</v>
      </c>
      <c r="V113" s="42">
        <f>(Q113/100)*(J113*$J$6)+(Q113/100)*(K113*$K$6)</f>
        <v>0</v>
      </c>
      <c r="W113" s="42">
        <f t="shared" si="39"/>
        <v>262.2</v>
      </c>
      <c r="X113" s="42">
        <f t="shared" si="40"/>
        <v>0</v>
      </c>
      <c r="Y113" s="42">
        <f t="shared" si="41"/>
        <v>0</v>
      </c>
      <c r="Z113" s="42">
        <f t="shared" si="42"/>
        <v>134.9</v>
      </c>
      <c r="AA113" s="42">
        <f t="shared" ref="AA113:AA124" si="45">Q113+V113</f>
        <v>0</v>
      </c>
      <c r="AB113" s="43">
        <f t="shared" si="43"/>
        <v>397.1</v>
      </c>
      <c r="AC113" s="44">
        <f t="shared" si="44"/>
        <v>0.37452405676704748</v>
      </c>
      <c r="AD113" s="47"/>
    </row>
    <row r="114" spans="1:30">
      <c r="A114" s="46" t="s">
        <v>12</v>
      </c>
      <c r="B114" s="63" t="s">
        <v>364</v>
      </c>
      <c r="C114" s="40">
        <v>75</v>
      </c>
      <c r="D114" s="40">
        <v>0</v>
      </c>
      <c r="E114" s="40">
        <v>0</v>
      </c>
      <c r="F114" s="40">
        <v>50</v>
      </c>
      <c r="G114" s="40">
        <v>0</v>
      </c>
      <c r="H114" s="41">
        <v>30</v>
      </c>
      <c r="I114" s="41">
        <v>30</v>
      </c>
      <c r="J114" s="41">
        <v>0</v>
      </c>
      <c r="K114" s="41">
        <v>30</v>
      </c>
      <c r="L114" s="41">
        <v>0</v>
      </c>
      <c r="M114" s="42">
        <f>C114*$C$7</f>
        <v>142.5</v>
      </c>
      <c r="N114" s="42">
        <f>D114*$D$7</f>
        <v>0</v>
      </c>
      <c r="O114" s="42">
        <f>E114*$E$7</f>
        <v>0</v>
      </c>
      <c r="P114" s="42">
        <f>F114*$F$7</f>
        <v>95</v>
      </c>
      <c r="Q114" s="42">
        <f>G114*$G$7</f>
        <v>0</v>
      </c>
      <c r="R114" s="42">
        <f>(M114/100)*(H114*$H$7)+(M114/100)*(I114*$I$7)</f>
        <v>119.7</v>
      </c>
      <c r="S114" s="42">
        <f>(N114/100)*(J114*$J$7)</f>
        <v>0</v>
      </c>
      <c r="T114" s="42">
        <f>(O114/100)*(J114*$J$7)+(O114/100)*(K114*$K$7)</f>
        <v>0</v>
      </c>
      <c r="U114" s="42">
        <f>(P114/100)*(K114*$K$7)</f>
        <v>39.9</v>
      </c>
      <c r="V114" s="42">
        <f>(Q114/100)*(J114*$J$7)+(Q114/100)*(K114*$K$7)</f>
        <v>0</v>
      </c>
      <c r="W114" s="42">
        <f t="shared" si="39"/>
        <v>262.2</v>
      </c>
      <c r="X114" s="42">
        <f t="shared" si="40"/>
        <v>0</v>
      </c>
      <c r="Y114" s="42">
        <f t="shared" si="41"/>
        <v>0</v>
      </c>
      <c r="Z114" s="42">
        <f t="shared" si="42"/>
        <v>134.9</v>
      </c>
      <c r="AA114" s="42">
        <f t="shared" si="45"/>
        <v>0</v>
      </c>
      <c r="AB114" s="43">
        <f t="shared" si="43"/>
        <v>397.1</v>
      </c>
      <c r="AC114" s="44">
        <f t="shared" si="44"/>
        <v>0.37452405676704748</v>
      </c>
      <c r="AD114" s="47"/>
    </row>
    <row r="115" spans="1:30">
      <c r="A115" s="46" t="s">
        <v>12</v>
      </c>
      <c r="B115" s="63" t="s">
        <v>365</v>
      </c>
      <c r="C115" s="40">
        <v>75</v>
      </c>
      <c r="D115" s="40">
        <v>0</v>
      </c>
      <c r="E115" s="40">
        <v>0</v>
      </c>
      <c r="F115" s="40">
        <v>50</v>
      </c>
      <c r="G115" s="40">
        <v>0</v>
      </c>
      <c r="H115" s="41">
        <v>30</v>
      </c>
      <c r="I115" s="41">
        <v>30</v>
      </c>
      <c r="J115" s="41">
        <v>0</v>
      </c>
      <c r="K115" s="41">
        <v>30</v>
      </c>
      <c r="L115" s="41">
        <v>0</v>
      </c>
      <c r="M115" s="42">
        <f>C115*$C$8</f>
        <v>142.5</v>
      </c>
      <c r="N115" s="42">
        <f>D115*$D$8</f>
        <v>0</v>
      </c>
      <c r="O115" s="42">
        <f>E115*$E$8</f>
        <v>0</v>
      </c>
      <c r="P115" s="42">
        <f>F115*$F$8</f>
        <v>95</v>
      </c>
      <c r="Q115" s="42">
        <f>G115*$G$8</f>
        <v>0</v>
      </c>
      <c r="R115" s="42">
        <f>(M115/100)*(H115*$H$8)+(M115/100)*(I115*$I$8)</f>
        <v>119.7</v>
      </c>
      <c r="S115" s="42">
        <f>(N115/100)*(J115*$J$8)</f>
        <v>0</v>
      </c>
      <c r="T115" s="42">
        <f>(O115/100)*(J115*$J$8)+(O115/100)*(K115*$K$8)</f>
        <v>0</v>
      </c>
      <c r="U115" s="42">
        <f>(P115/100)*(K115*$K$8)</f>
        <v>39.9</v>
      </c>
      <c r="V115" s="42">
        <f>(Q115/100)*(J115*$J$8)+(Q115/100)*(K115*$K$8)</f>
        <v>0</v>
      </c>
      <c r="W115" s="42">
        <f t="shared" si="39"/>
        <v>262.2</v>
      </c>
      <c r="X115" s="42">
        <f t="shared" si="40"/>
        <v>0</v>
      </c>
      <c r="Y115" s="42">
        <f t="shared" si="41"/>
        <v>0</v>
      </c>
      <c r="Z115" s="42">
        <f t="shared" si="42"/>
        <v>134.9</v>
      </c>
      <c r="AA115" s="42">
        <f t="shared" si="45"/>
        <v>0</v>
      </c>
      <c r="AB115" s="43">
        <f t="shared" si="43"/>
        <v>397.1</v>
      </c>
      <c r="AC115" s="44">
        <f t="shared" si="44"/>
        <v>0.37452405676704748</v>
      </c>
      <c r="AD115" s="47"/>
    </row>
    <row r="116" spans="1:30">
      <c r="A116" s="46" t="s">
        <v>12</v>
      </c>
      <c r="B116" s="63" t="s">
        <v>1</v>
      </c>
      <c r="C116" s="40">
        <v>75</v>
      </c>
      <c r="D116" s="40">
        <v>19</v>
      </c>
      <c r="E116" s="40">
        <v>0</v>
      </c>
      <c r="F116" s="40">
        <v>50</v>
      </c>
      <c r="G116" s="40">
        <v>0</v>
      </c>
      <c r="H116" s="41">
        <v>30</v>
      </c>
      <c r="I116" s="41">
        <v>30</v>
      </c>
      <c r="J116" s="41">
        <v>60</v>
      </c>
      <c r="K116" s="41">
        <v>45</v>
      </c>
      <c r="L116" s="41">
        <v>0</v>
      </c>
      <c r="M116" s="42">
        <f>C116*$C$9</f>
        <v>150</v>
      </c>
      <c r="N116" s="42">
        <f>D116*$D$9</f>
        <v>38</v>
      </c>
      <c r="O116" s="42">
        <f>E116*$E$9</f>
        <v>0</v>
      </c>
      <c r="P116" s="42">
        <f>F116*$F$9</f>
        <v>100</v>
      </c>
      <c r="Q116" s="42">
        <f>G116*$G$9</f>
        <v>0</v>
      </c>
      <c r="R116" s="42">
        <f>(M116/100)*(H116*$H$9)+(M116/100)*(I116*$I$9)</f>
        <v>126</v>
      </c>
      <c r="S116" s="42">
        <f>(N116/100)*(J116*$J$9)</f>
        <v>31.92</v>
      </c>
      <c r="T116" s="42">
        <f>(O116/100)*(J116*$J$9)+(O116/100)*(K116*$K$9)</f>
        <v>0</v>
      </c>
      <c r="U116" s="42">
        <f>(P116/100)*(K116*$K$9)</f>
        <v>62.999999999999993</v>
      </c>
      <c r="V116" s="42">
        <f>(Q116/100)*(J116*$J$9)+(Q116/100)*(K116*$K$9)</f>
        <v>0</v>
      </c>
      <c r="W116" s="42">
        <f t="shared" si="39"/>
        <v>276</v>
      </c>
      <c r="X116" s="42">
        <f t="shared" si="40"/>
        <v>69.92</v>
      </c>
      <c r="Y116" s="42">
        <f t="shared" si="41"/>
        <v>0</v>
      </c>
      <c r="Z116" s="42">
        <f t="shared" si="42"/>
        <v>163</v>
      </c>
      <c r="AA116" s="42">
        <f t="shared" si="45"/>
        <v>0</v>
      </c>
      <c r="AB116" s="43">
        <f t="shared" si="43"/>
        <v>508.9</v>
      </c>
      <c r="AC116" s="44">
        <f t="shared" si="44"/>
        <v>0.7615091727241261</v>
      </c>
      <c r="AD116" s="47"/>
    </row>
    <row r="117" spans="1:30">
      <c r="A117" s="46" t="s">
        <v>12</v>
      </c>
      <c r="B117" s="63" t="s">
        <v>2</v>
      </c>
      <c r="C117" s="40">
        <v>75</v>
      </c>
      <c r="D117" s="40">
        <v>0</v>
      </c>
      <c r="E117" s="40">
        <v>19</v>
      </c>
      <c r="F117" s="40">
        <v>50</v>
      </c>
      <c r="G117" s="40">
        <v>0</v>
      </c>
      <c r="H117" s="41">
        <v>30</v>
      </c>
      <c r="I117" s="41">
        <v>30</v>
      </c>
      <c r="J117" s="41">
        <v>40</v>
      </c>
      <c r="K117" s="41">
        <v>40</v>
      </c>
      <c r="L117" s="41">
        <v>0</v>
      </c>
      <c r="M117" s="42">
        <f>C117*$C$10</f>
        <v>150</v>
      </c>
      <c r="N117" s="42">
        <f>D117*$D$10</f>
        <v>0</v>
      </c>
      <c r="O117" s="42">
        <f>E117*$E$10</f>
        <v>38</v>
      </c>
      <c r="P117" s="42">
        <f>F117*$F$10</f>
        <v>100</v>
      </c>
      <c r="Q117" s="42">
        <f>G117*$G$10</f>
        <v>0</v>
      </c>
      <c r="R117" s="42">
        <f>(M117/100)*(H117*$H$10)+(M117/100)*(I117*$I$10)</f>
        <v>126</v>
      </c>
      <c r="S117" s="42">
        <f>(N117/100)*(J117*$I$10)</f>
        <v>0</v>
      </c>
      <c r="T117" s="42">
        <f>(O117/100)*(J117*$J$10)+(O117/100)*(K117*$K$10)</f>
        <v>42.56</v>
      </c>
      <c r="U117" s="42">
        <f>(P117/100)*(K117*$K$10)</f>
        <v>56</v>
      </c>
      <c r="V117" s="42">
        <f>(Q117/100)*(J117*$J$10)+(Q117/100)*(K117*$K$10)</f>
        <v>0</v>
      </c>
      <c r="W117" s="42">
        <f t="shared" si="39"/>
        <v>276</v>
      </c>
      <c r="X117" s="42">
        <f t="shared" si="40"/>
        <v>0</v>
      </c>
      <c r="Y117" s="42">
        <f t="shared" si="41"/>
        <v>80.56</v>
      </c>
      <c r="Z117" s="42">
        <f t="shared" si="42"/>
        <v>156</v>
      </c>
      <c r="AA117" s="42">
        <f t="shared" si="45"/>
        <v>0</v>
      </c>
      <c r="AB117" s="43">
        <f t="shared" si="43"/>
        <v>512.6</v>
      </c>
      <c r="AC117" s="44">
        <f t="shared" si="44"/>
        <v>0.77431637244721363</v>
      </c>
      <c r="AD117" s="47"/>
    </row>
    <row r="118" spans="1:30">
      <c r="A118" s="46" t="s">
        <v>12</v>
      </c>
      <c r="B118" s="63" t="s">
        <v>3</v>
      </c>
      <c r="C118" s="40">
        <v>75</v>
      </c>
      <c r="D118" s="40">
        <v>0</v>
      </c>
      <c r="E118" s="40">
        <v>0</v>
      </c>
      <c r="F118" s="40">
        <v>75</v>
      </c>
      <c r="G118" s="40">
        <v>0</v>
      </c>
      <c r="H118" s="41">
        <v>30</v>
      </c>
      <c r="I118" s="41">
        <v>30</v>
      </c>
      <c r="J118" s="41">
        <v>0</v>
      </c>
      <c r="K118" s="41">
        <v>60</v>
      </c>
      <c r="L118" s="41">
        <v>0</v>
      </c>
      <c r="M118" s="42">
        <f>C118*$C$11</f>
        <v>150</v>
      </c>
      <c r="N118" s="42">
        <f>D118*$D$11</f>
        <v>0</v>
      </c>
      <c r="O118" s="42">
        <f>E118*$E$11</f>
        <v>0</v>
      </c>
      <c r="P118" s="42">
        <f>F118*$F$11</f>
        <v>150</v>
      </c>
      <c r="Q118" s="42">
        <f>G118*$G$11</f>
        <v>0</v>
      </c>
      <c r="R118" s="42">
        <f>(M118/100)*(H118*$H$11)+(M118/100)*(I118*$I$11)</f>
        <v>126</v>
      </c>
      <c r="S118" s="42">
        <f>(N118/100)*(J118*$J$11)</f>
        <v>0</v>
      </c>
      <c r="T118" s="42">
        <f>(O118/100)*(J118*$J$11)+(O118/100)*(K118*$K$11)</f>
        <v>0</v>
      </c>
      <c r="U118" s="42">
        <f>(P118/100)*(K118*$K$11)</f>
        <v>126</v>
      </c>
      <c r="V118" s="42">
        <f>(Q118/100)*(J118*$J$11)+(Q118/100)*(K118*$K$11)</f>
        <v>0</v>
      </c>
      <c r="W118" s="42">
        <f t="shared" si="39"/>
        <v>276</v>
      </c>
      <c r="X118" s="42">
        <f t="shared" si="40"/>
        <v>0</v>
      </c>
      <c r="Y118" s="42">
        <f t="shared" si="41"/>
        <v>0</v>
      </c>
      <c r="Z118" s="42">
        <f t="shared" si="42"/>
        <v>276</v>
      </c>
      <c r="AA118" s="42">
        <f t="shared" si="45"/>
        <v>0</v>
      </c>
      <c r="AB118" s="43">
        <f t="shared" si="43"/>
        <v>552</v>
      </c>
      <c r="AC118" s="44">
        <f t="shared" si="44"/>
        <v>0.91069574247144358</v>
      </c>
      <c r="AD118" s="47"/>
    </row>
    <row r="119" spans="1:30">
      <c r="A119" s="46" t="s">
        <v>12</v>
      </c>
      <c r="B119" s="63" t="s">
        <v>4</v>
      </c>
      <c r="C119" s="40">
        <v>75</v>
      </c>
      <c r="D119" s="40">
        <v>0</v>
      </c>
      <c r="E119" s="40">
        <v>0</v>
      </c>
      <c r="F119" s="40">
        <v>50</v>
      </c>
      <c r="G119" s="40">
        <v>19</v>
      </c>
      <c r="H119" s="41">
        <v>30</v>
      </c>
      <c r="I119" s="41">
        <v>30</v>
      </c>
      <c r="J119" s="41">
        <v>40</v>
      </c>
      <c r="K119" s="41">
        <v>40</v>
      </c>
      <c r="L119" s="41">
        <v>0</v>
      </c>
      <c r="M119" s="42">
        <f>C119*$C$12</f>
        <v>150</v>
      </c>
      <c r="N119" s="42">
        <f>D119*$D$12</f>
        <v>0</v>
      </c>
      <c r="O119" s="42">
        <f>E119*$E$12</f>
        <v>0</v>
      </c>
      <c r="P119" s="42">
        <f>F119*$F$12</f>
        <v>100</v>
      </c>
      <c r="Q119" s="42">
        <f>G119*$G$12</f>
        <v>38</v>
      </c>
      <c r="R119" s="42">
        <f>(M119/100)*(H119*$H$12)+(M119/100)*(I119*$I$12)</f>
        <v>126</v>
      </c>
      <c r="S119" s="42">
        <f>(N119/100)*(J119*$J$12)</f>
        <v>0</v>
      </c>
      <c r="T119" s="42">
        <f>(O119/100)*(J119*$J$12)+(O119/100)*(K119*$K$12)</f>
        <v>0</v>
      </c>
      <c r="U119" s="42">
        <f>(P119/100)*(K119*$K$12)</f>
        <v>56</v>
      </c>
      <c r="V119" s="42">
        <f>(Q119/100)*(J119*$J$12)+(Q119/100)*(K119*$K$12)</f>
        <v>42.56</v>
      </c>
      <c r="W119" s="42">
        <f t="shared" si="39"/>
        <v>276</v>
      </c>
      <c r="X119" s="42">
        <f t="shared" si="40"/>
        <v>0</v>
      </c>
      <c r="Y119" s="42">
        <f t="shared" si="41"/>
        <v>0</v>
      </c>
      <c r="Z119" s="42">
        <f t="shared" si="42"/>
        <v>156</v>
      </c>
      <c r="AA119" s="42">
        <f t="shared" si="45"/>
        <v>80.56</v>
      </c>
      <c r="AB119" s="43">
        <f t="shared" si="43"/>
        <v>512.6</v>
      </c>
      <c r="AC119" s="44">
        <f t="shared" si="44"/>
        <v>0.77431637244721363</v>
      </c>
      <c r="AD119" s="47"/>
    </row>
    <row r="120" spans="1:30" ht="15" customHeight="1">
      <c r="A120" s="46" t="s">
        <v>12</v>
      </c>
      <c r="B120" s="63" t="s">
        <v>351</v>
      </c>
      <c r="C120" s="40">
        <v>75</v>
      </c>
      <c r="D120" s="40">
        <v>0</v>
      </c>
      <c r="E120" s="40">
        <v>0</v>
      </c>
      <c r="F120" s="40">
        <v>50</v>
      </c>
      <c r="G120" s="40">
        <v>0</v>
      </c>
      <c r="H120" s="41">
        <v>30</v>
      </c>
      <c r="I120" s="41">
        <v>30</v>
      </c>
      <c r="J120" s="41">
        <v>0</v>
      </c>
      <c r="K120" s="41">
        <v>30</v>
      </c>
      <c r="L120" s="41">
        <v>30</v>
      </c>
      <c r="M120" s="42">
        <f>C120*$C$13</f>
        <v>150</v>
      </c>
      <c r="N120" s="42">
        <f>D120*$D$13</f>
        <v>0</v>
      </c>
      <c r="O120" s="42">
        <f>E120*$E$13</f>
        <v>0</v>
      </c>
      <c r="P120" s="42">
        <f>F120*$F$13</f>
        <v>100</v>
      </c>
      <c r="Q120" s="42">
        <f>G120*$G$13</f>
        <v>0</v>
      </c>
      <c r="R120" s="42">
        <f>(M120/100)*(H120*$H$14)+(M120/100)*(I120*$I$14)+(M120/100)*(L120*$L$14)</f>
        <v>189</v>
      </c>
      <c r="S120" s="42">
        <f>(N120/100)*(J120*$J$13)+(N120/100)*(L120*$L$13)</f>
        <v>0</v>
      </c>
      <c r="T120" s="42">
        <f>(O120/100)*(J120*$J$13)+(O120/100)*(K120*$K$13)+(O120/100)*(L120*$L$13)</f>
        <v>0</v>
      </c>
      <c r="U120" s="42">
        <f>(P120/100)*(K120*$K$13)+(P120/100)*(L120*$L$13)</f>
        <v>84</v>
      </c>
      <c r="V120" s="42">
        <f>(Q120/100)*(J120*$J$13)+(Q120/100)*(K120*$K$13)+(Q120/100)*(L120*$L$13)</f>
        <v>0</v>
      </c>
      <c r="W120" s="42">
        <f t="shared" si="39"/>
        <v>339</v>
      </c>
      <c r="X120" s="42">
        <f t="shared" si="40"/>
        <v>0</v>
      </c>
      <c r="Y120" s="42">
        <f t="shared" si="41"/>
        <v>0</v>
      </c>
      <c r="Z120" s="42">
        <f t="shared" si="42"/>
        <v>184</v>
      </c>
      <c r="AA120" s="42">
        <f t="shared" si="45"/>
        <v>0</v>
      </c>
      <c r="AB120" s="43">
        <f t="shared" si="43"/>
        <v>523</v>
      </c>
      <c r="AC120" s="44">
        <f t="shared" si="44"/>
        <v>0.81031498788508138</v>
      </c>
      <c r="AD120" s="47"/>
    </row>
    <row r="121" spans="1:30" ht="15" customHeight="1">
      <c r="A121" s="46" t="s">
        <v>12</v>
      </c>
      <c r="B121" s="63" t="s">
        <v>352</v>
      </c>
      <c r="C121" s="40">
        <v>75</v>
      </c>
      <c r="D121" s="40">
        <v>0</v>
      </c>
      <c r="E121" s="40">
        <v>0</v>
      </c>
      <c r="F121" s="40">
        <v>50</v>
      </c>
      <c r="G121" s="40">
        <v>0</v>
      </c>
      <c r="H121" s="41">
        <v>30</v>
      </c>
      <c r="I121" s="41">
        <v>30</v>
      </c>
      <c r="J121" s="41">
        <v>50</v>
      </c>
      <c r="K121" s="41">
        <v>30</v>
      </c>
      <c r="L121" s="41">
        <v>0</v>
      </c>
      <c r="M121" s="42">
        <f>C121*$C$14</f>
        <v>150</v>
      </c>
      <c r="N121" s="42">
        <f>D121*$D$14</f>
        <v>0</v>
      </c>
      <c r="O121" s="42">
        <f>E121*$E$14</f>
        <v>0</v>
      </c>
      <c r="P121" s="42">
        <f>F121*$F$14</f>
        <v>100</v>
      </c>
      <c r="Q121" s="42">
        <f>G121*$G$14</f>
        <v>0</v>
      </c>
      <c r="R121" s="42">
        <f>(M121/100)*(H121*$H$14)+(M121/100)*(I121*$I$14)+(M121/100)*(J121*$J$14)</f>
        <v>231</v>
      </c>
      <c r="S121" s="42">
        <f>(N121/100)*(J121*$J$14)</f>
        <v>0</v>
      </c>
      <c r="T121" s="42">
        <f>(O121/100)*(J121*$J$14)+(O121/100)*(K121*$K$14)</f>
        <v>0</v>
      </c>
      <c r="U121" s="42">
        <f>(P121/100)*(K121*$K$14)</f>
        <v>42</v>
      </c>
      <c r="V121" s="42">
        <f>(Q121/100)*(J121*$K$14)+(Q121/100)*(K121*$L$14)</f>
        <v>0</v>
      </c>
      <c r="W121" s="42">
        <f t="shared" si="39"/>
        <v>381</v>
      </c>
      <c r="X121" s="42">
        <f t="shared" si="40"/>
        <v>0</v>
      </c>
      <c r="Y121" s="42">
        <f t="shared" si="41"/>
        <v>0</v>
      </c>
      <c r="Z121" s="42">
        <f t="shared" si="42"/>
        <v>142</v>
      </c>
      <c r="AA121" s="42">
        <f t="shared" si="45"/>
        <v>0</v>
      </c>
      <c r="AB121" s="43">
        <f t="shared" si="43"/>
        <v>523</v>
      </c>
      <c r="AC121" s="44">
        <f t="shared" si="44"/>
        <v>0.81031498788508138</v>
      </c>
      <c r="AD121" s="47"/>
    </row>
    <row r="122" spans="1:30" ht="15" customHeight="1">
      <c r="A122" s="46" t="s">
        <v>12</v>
      </c>
      <c r="B122" s="63" t="s">
        <v>353</v>
      </c>
      <c r="C122" s="40">
        <v>75</v>
      </c>
      <c r="D122" s="40">
        <v>0</v>
      </c>
      <c r="E122" s="40">
        <v>0</v>
      </c>
      <c r="F122" s="40">
        <v>50</v>
      </c>
      <c r="G122" s="40">
        <v>0</v>
      </c>
      <c r="H122" s="41">
        <v>30</v>
      </c>
      <c r="I122" s="41">
        <v>30</v>
      </c>
      <c r="J122" s="41">
        <v>0</v>
      </c>
      <c r="K122" s="41">
        <v>45</v>
      </c>
      <c r="L122" s="41">
        <v>0</v>
      </c>
      <c r="M122" s="42">
        <f>C122*$C$15</f>
        <v>150</v>
      </c>
      <c r="N122" s="42">
        <f>D122*$D$15</f>
        <v>0</v>
      </c>
      <c r="O122" s="42">
        <f>E122*$E$15</f>
        <v>0</v>
      </c>
      <c r="P122" s="42">
        <f>F122*$F$15</f>
        <v>100</v>
      </c>
      <c r="Q122" s="42">
        <f>G122*$G$15</f>
        <v>0</v>
      </c>
      <c r="R122" s="42">
        <f>(M122/100)*(H122*$H$15)+(M122/100)*(I122*$I$15)+(M122/100)*(K122*$K$15)</f>
        <v>220.5</v>
      </c>
      <c r="S122" s="42">
        <f>(N122/100)*(J122*$J$15)</f>
        <v>0</v>
      </c>
      <c r="T122" s="42">
        <f>(O122/100)*(J122*$J$15)+(O122/100)*(K122*$K$15)</f>
        <v>0</v>
      </c>
      <c r="U122" s="42">
        <f>(P122/100)*(K122*$K$15)</f>
        <v>62.999999999999993</v>
      </c>
      <c r="V122" s="42">
        <f>(Q122/100)*(J122*$J$15)+(Q122/100)*(K122*$K$15)</f>
        <v>0</v>
      </c>
      <c r="W122" s="42">
        <f t="shared" si="39"/>
        <v>370.5</v>
      </c>
      <c r="X122" s="42">
        <f t="shared" si="40"/>
        <v>0</v>
      </c>
      <c r="Y122" s="42">
        <f t="shared" si="41"/>
        <v>0</v>
      </c>
      <c r="Z122" s="42">
        <f t="shared" si="42"/>
        <v>163</v>
      </c>
      <c r="AA122" s="42">
        <f t="shared" si="45"/>
        <v>0</v>
      </c>
      <c r="AB122" s="43">
        <f t="shared" si="43"/>
        <v>533.5</v>
      </c>
      <c r="AC122" s="44">
        <f t="shared" si="44"/>
        <v>0.84665974385600562</v>
      </c>
      <c r="AD122" s="47"/>
    </row>
    <row r="123" spans="1:30" ht="15" customHeight="1">
      <c r="A123" s="46" t="s">
        <v>12</v>
      </c>
      <c r="B123" s="63" t="s">
        <v>349</v>
      </c>
      <c r="C123" s="40">
        <v>75</v>
      </c>
      <c r="D123" s="40">
        <v>0</v>
      </c>
      <c r="E123" s="40">
        <v>0</v>
      </c>
      <c r="F123" s="40">
        <v>50</v>
      </c>
      <c r="G123" s="40">
        <v>0</v>
      </c>
      <c r="H123" s="41">
        <v>30</v>
      </c>
      <c r="I123" s="41">
        <v>40</v>
      </c>
      <c r="J123" s="41">
        <v>0</v>
      </c>
      <c r="K123" s="41">
        <v>30</v>
      </c>
      <c r="L123" s="41">
        <v>0</v>
      </c>
      <c r="M123" s="42">
        <f>C123*$C$16</f>
        <v>150</v>
      </c>
      <c r="N123" s="42">
        <f>D123*$D$16</f>
        <v>0</v>
      </c>
      <c r="O123" s="42">
        <f>E123*$E$16</f>
        <v>0</v>
      </c>
      <c r="P123" s="42">
        <f>F123*$F$16</f>
        <v>100</v>
      </c>
      <c r="Q123" s="42">
        <f>G123*$G$16</f>
        <v>0</v>
      </c>
      <c r="R123" s="42">
        <f>(M123/100)*(H123*$H$16)+(M123/100)*(I123*$I$16)</f>
        <v>177</v>
      </c>
      <c r="S123" s="42">
        <f>(N123/100)*(J123*$J$16)</f>
        <v>0</v>
      </c>
      <c r="T123" s="42">
        <f>(O123/100)*(J123*$J$16)+(O123/100)*(K123*$K$16)</f>
        <v>0</v>
      </c>
      <c r="U123" s="42">
        <f>(P123/100)*(K123*$K$16)</f>
        <v>42</v>
      </c>
      <c r="V123" s="42">
        <f>(Q123/100)*(J123*$J$16)+(Q123/100)*(K123*$K$16)</f>
        <v>0</v>
      </c>
      <c r="W123" s="42">
        <f t="shared" si="39"/>
        <v>327</v>
      </c>
      <c r="X123" s="42">
        <f t="shared" si="40"/>
        <v>0</v>
      </c>
      <c r="Y123" s="42">
        <f t="shared" si="41"/>
        <v>0</v>
      </c>
      <c r="Z123" s="42">
        <f t="shared" si="42"/>
        <v>142</v>
      </c>
      <c r="AA123" s="42">
        <f t="shared" si="45"/>
        <v>0</v>
      </c>
      <c r="AB123" s="43">
        <f t="shared" si="43"/>
        <v>469</v>
      </c>
      <c r="AC123" s="44">
        <f t="shared" si="44"/>
        <v>0.62339910003461407</v>
      </c>
      <c r="AD123" s="47"/>
    </row>
    <row r="124" spans="1:30">
      <c r="A124" s="46" t="s">
        <v>12</v>
      </c>
      <c r="B124" s="63" t="s">
        <v>350</v>
      </c>
      <c r="C124" s="40">
        <v>75</v>
      </c>
      <c r="D124" s="40">
        <v>0</v>
      </c>
      <c r="E124" s="40">
        <v>0</v>
      </c>
      <c r="F124" s="40">
        <v>50</v>
      </c>
      <c r="G124" s="40">
        <v>0</v>
      </c>
      <c r="H124" s="41">
        <v>40</v>
      </c>
      <c r="I124" s="41">
        <v>30</v>
      </c>
      <c r="J124" s="41">
        <v>0</v>
      </c>
      <c r="K124" s="41">
        <v>30</v>
      </c>
      <c r="L124" s="41">
        <v>0</v>
      </c>
      <c r="M124" s="42">
        <f>C124*$C$17</f>
        <v>150</v>
      </c>
      <c r="N124" s="42">
        <f>D124*$D$17</f>
        <v>0</v>
      </c>
      <c r="O124" s="42">
        <f>E124*$E$17</f>
        <v>0</v>
      </c>
      <c r="P124" s="42">
        <f>F124*$F$17</f>
        <v>100</v>
      </c>
      <c r="Q124" s="42">
        <f>G124*$G$17</f>
        <v>0</v>
      </c>
      <c r="R124" s="42">
        <f>(M124/100)*(H124*$H$17)+(M124/100)*(I124*$I$17)</f>
        <v>177</v>
      </c>
      <c r="S124" s="42">
        <f>(N124/100)*(J124*$J$17)</f>
        <v>0</v>
      </c>
      <c r="T124" s="42">
        <f>(O124/100)*(J124*$J$17)+(O124/100)*(K124*$K$17)</f>
        <v>0</v>
      </c>
      <c r="U124" s="42">
        <f>(P124/100)*(K124*$K$17)</f>
        <v>42</v>
      </c>
      <c r="V124" s="42">
        <f>(Q124/100)*(J124*$J$17)+(Q124/100)*(K124*$K$17)</f>
        <v>0</v>
      </c>
      <c r="W124" s="42">
        <f t="shared" si="39"/>
        <v>327</v>
      </c>
      <c r="X124" s="42">
        <f t="shared" si="40"/>
        <v>0</v>
      </c>
      <c r="Y124" s="42">
        <f t="shared" si="41"/>
        <v>0</v>
      </c>
      <c r="Z124" s="42">
        <f t="shared" si="42"/>
        <v>142</v>
      </c>
      <c r="AA124" s="42">
        <f t="shared" si="45"/>
        <v>0</v>
      </c>
      <c r="AB124" s="43">
        <f t="shared" si="43"/>
        <v>469</v>
      </c>
      <c r="AC124" s="44">
        <f t="shared" si="44"/>
        <v>0.62339910003461407</v>
      </c>
      <c r="AD124" s="47"/>
    </row>
    <row r="125" spans="1:30">
      <c r="A125" s="45" t="s">
        <v>19</v>
      </c>
      <c r="B125" s="72" t="s">
        <v>250</v>
      </c>
      <c r="C125" s="35">
        <v>75</v>
      </c>
      <c r="D125" s="35">
        <v>0</v>
      </c>
      <c r="E125" s="35">
        <v>0</v>
      </c>
      <c r="F125" s="35">
        <v>50</v>
      </c>
      <c r="G125" s="35">
        <v>0</v>
      </c>
      <c r="H125" s="36">
        <v>30</v>
      </c>
      <c r="I125" s="36">
        <v>30</v>
      </c>
      <c r="J125" s="36">
        <v>0</v>
      </c>
      <c r="K125" s="36">
        <v>30</v>
      </c>
      <c r="L125" s="36">
        <v>0</v>
      </c>
      <c r="M125" s="37">
        <f>C125*$C$3</f>
        <v>150</v>
      </c>
      <c r="N125" s="37">
        <f>D125*$D$3</f>
        <v>0</v>
      </c>
      <c r="O125" s="37">
        <f>E125*$E$3</f>
        <v>0</v>
      </c>
      <c r="P125" s="37">
        <f>F125*$F$3</f>
        <v>100</v>
      </c>
      <c r="Q125" s="37">
        <f>G125*$G$3</f>
        <v>0</v>
      </c>
      <c r="R125" s="37">
        <f>(M125/100)*(H125*$H$3)+(M125/100)*(I125*$I$3)</f>
        <v>126</v>
      </c>
      <c r="S125" s="37">
        <f>(N125/100)*(J125*$J$3)</f>
        <v>0</v>
      </c>
      <c r="T125" s="37">
        <f>(O125/100)*(J125*$J$3)+(O125/100)*(K125*$K$3)</f>
        <v>0</v>
      </c>
      <c r="U125" s="37">
        <f>(P125/100)*(K125*$K$3)</f>
        <v>42</v>
      </c>
      <c r="V125" s="37">
        <f>(Q125/100)*(J125*$J$3)+(Q125/100)*(K125*$K$3)</f>
        <v>0</v>
      </c>
      <c r="W125" s="37">
        <f t="shared" ref="W125:W147" si="46">M125+R125</f>
        <v>276</v>
      </c>
      <c r="X125" s="37">
        <f t="shared" ref="X125:X147" si="47">N125+S125</f>
        <v>0</v>
      </c>
      <c r="Y125" s="37">
        <f t="shared" ref="Y125:Y147" si="48">O125+T125</f>
        <v>0</v>
      </c>
      <c r="Z125" s="37">
        <f t="shared" ref="Z125:Z147" si="49">P125+U125</f>
        <v>142</v>
      </c>
      <c r="AA125" s="37">
        <f t="shared" ref="AA125" si="50">Q125+V125</f>
        <v>0</v>
      </c>
      <c r="AB125" s="38">
        <f>ROUND(W125+X125+Y125+Z125+AA125,1)</f>
        <v>418</v>
      </c>
      <c r="AC125" s="39">
        <v>0</v>
      </c>
      <c r="AD125" s="47"/>
    </row>
    <row r="126" spans="1:30">
      <c r="A126" s="46" t="s">
        <v>19</v>
      </c>
      <c r="B126" s="63" t="s">
        <v>348</v>
      </c>
      <c r="C126" s="40">
        <v>75</v>
      </c>
      <c r="D126" s="40">
        <v>0</v>
      </c>
      <c r="E126" s="40">
        <v>0</v>
      </c>
      <c r="F126" s="40">
        <v>50</v>
      </c>
      <c r="G126" s="40">
        <v>0</v>
      </c>
      <c r="H126" s="41">
        <v>40</v>
      </c>
      <c r="I126" s="41">
        <v>40</v>
      </c>
      <c r="J126" s="41">
        <v>0</v>
      </c>
      <c r="K126" s="41">
        <v>30</v>
      </c>
      <c r="L126" s="41">
        <v>0</v>
      </c>
      <c r="M126" s="42">
        <f>C126*$C$4</f>
        <v>150</v>
      </c>
      <c r="N126" s="42">
        <f>D126*$D$4</f>
        <v>0</v>
      </c>
      <c r="O126" s="42">
        <f>E126*$E$4</f>
        <v>0</v>
      </c>
      <c r="P126" s="42">
        <f>F126*$F$4</f>
        <v>100</v>
      </c>
      <c r="Q126" s="42">
        <f>G126*$G$4</f>
        <v>0</v>
      </c>
      <c r="R126" s="42">
        <f>(M126/100)*(H126*$H$4)+(M126/100)*(I126*$I$4)</f>
        <v>216</v>
      </c>
      <c r="S126" s="42">
        <f>(N126/100)*(J126*$J$4)</f>
        <v>0</v>
      </c>
      <c r="T126" s="42">
        <f>(O126/100)*(J126*$J$4)+(O126/100)*(K126*$K$4)</f>
        <v>0</v>
      </c>
      <c r="U126" s="42">
        <f>(P126/100)*(K126*$K$4)</f>
        <v>42</v>
      </c>
      <c r="V126" s="42">
        <f>(Q126/100)*(J126*$J$4)+(Q126/100)*(K126*$K$4)</f>
        <v>0</v>
      </c>
      <c r="W126" s="42">
        <f t="shared" si="46"/>
        <v>366</v>
      </c>
      <c r="X126" s="42">
        <f t="shared" si="47"/>
        <v>0</v>
      </c>
      <c r="Y126" s="42">
        <f t="shared" si="48"/>
        <v>0</v>
      </c>
      <c r="Z126" s="42">
        <f t="shared" si="49"/>
        <v>142</v>
      </c>
      <c r="AA126" s="42">
        <f>Q126+V126</f>
        <v>0</v>
      </c>
      <c r="AB126" s="43">
        <f>ROUND(W126+X126+Y126+Z126+AA126,1)</f>
        <v>508</v>
      </c>
      <c r="AC126" s="44">
        <f>(ROUND(AB126-$AB$20,1)/$AB$20)</f>
        <v>0.7583939079266182</v>
      </c>
      <c r="AD126" s="47"/>
    </row>
    <row r="127" spans="1:30">
      <c r="A127" s="46" t="s">
        <v>19</v>
      </c>
      <c r="B127" s="63" t="s">
        <v>347</v>
      </c>
      <c r="C127" s="40">
        <v>75</v>
      </c>
      <c r="D127" s="40">
        <v>0</v>
      </c>
      <c r="E127" s="40">
        <v>0</v>
      </c>
      <c r="F127" s="40">
        <v>50</v>
      </c>
      <c r="G127" s="40">
        <v>0</v>
      </c>
      <c r="H127" s="41">
        <v>30</v>
      </c>
      <c r="I127" s="41">
        <v>30</v>
      </c>
      <c r="J127" s="41">
        <v>0</v>
      </c>
      <c r="K127" s="41">
        <v>30</v>
      </c>
      <c r="L127" s="41">
        <v>0</v>
      </c>
      <c r="M127" s="42">
        <f>C127*$C$5</f>
        <v>225</v>
      </c>
      <c r="N127" s="42">
        <f>D127*$D$5</f>
        <v>0</v>
      </c>
      <c r="O127" s="42">
        <f>E127*$E$5</f>
        <v>0</v>
      </c>
      <c r="P127" s="42">
        <f>F127*$F$5</f>
        <v>150</v>
      </c>
      <c r="Q127" s="42">
        <f>G127*$G$5</f>
        <v>0</v>
      </c>
      <c r="R127" s="42">
        <f>(M127/100)*(H127*$H$5)+(M127/100)*(I127*$I$5)</f>
        <v>0</v>
      </c>
      <c r="S127" s="42">
        <f>(N127/100)*(J127*$J$5)</f>
        <v>0</v>
      </c>
      <c r="T127" s="42">
        <f>(O127/100)*(J127*$J$5)+(O127/100)*(K127*$K$5)</f>
        <v>0</v>
      </c>
      <c r="U127" s="42">
        <f>(P127/100)*(K127*$K$5)</f>
        <v>0</v>
      </c>
      <c r="V127" s="42">
        <f>(Q127/100)*(J127*$J$5)+(Q127/100)*(K127*$K$5)</f>
        <v>0</v>
      </c>
      <c r="W127" s="42">
        <f t="shared" si="46"/>
        <v>225</v>
      </c>
      <c r="X127" s="42">
        <f t="shared" si="47"/>
        <v>0</v>
      </c>
      <c r="Y127" s="42">
        <f t="shared" si="48"/>
        <v>0</v>
      </c>
      <c r="Z127" s="42">
        <f t="shared" si="49"/>
        <v>150</v>
      </c>
      <c r="AA127" s="42">
        <f>Q127+V127</f>
        <v>0</v>
      </c>
      <c r="AB127" s="43">
        <f t="shared" ref="AB127:AB140" si="51">ROUND(W127+X127+Y127+Z127+AA127,1)</f>
        <v>375</v>
      </c>
      <c r="AC127" s="44">
        <f t="shared" ref="AC127:AC139" si="52">(ROUND(AB127-$AB$20,1)/$AB$20)</f>
        <v>0.29802699896157842</v>
      </c>
      <c r="AD127" s="47"/>
    </row>
    <row r="128" spans="1:30">
      <c r="A128" s="46" t="s">
        <v>19</v>
      </c>
      <c r="B128" s="63" t="s">
        <v>363</v>
      </c>
      <c r="C128" s="40">
        <v>75</v>
      </c>
      <c r="D128" s="40">
        <v>0</v>
      </c>
      <c r="E128" s="40">
        <v>0</v>
      </c>
      <c r="F128" s="40">
        <v>50</v>
      </c>
      <c r="G128" s="40">
        <v>0</v>
      </c>
      <c r="H128" s="41">
        <v>30</v>
      </c>
      <c r="I128" s="41">
        <v>30</v>
      </c>
      <c r="J128" s="41">
        <v>0</v>
      </c>
      <c r="K128" s="41">
        <v>30</v>
      </c>
      <c r="L128" s="41">
        <v>0</v>
      </c>
      <c r="M128" s="42">
        <f>C128*$C$6</f>
        <v>142.5</v>
      </c>
      <c r="N128" s="42">
        <f>D128*$D$6</f>
        <v>0</v>
      </c>
      <c r="O128" s="42">
        <f>E128*$E$6</f>
        <v>0</v>
      </c>
      <c r="P128" s="42">
        <f>F128*$F$6</f>
        <v>95</v>
      </c>
      <c r="Q128" s="42">
        <f>G128*$G$6</f>
        <v>0</v>
      </c>
      <c r="R128" s="42">
        <f>(M128/100)*(H128*$H$6)+(M128/100)*(I128*$I$6)</f>
        <v>119.7</v>
      </c>
      <c r="S128" s="42">
        <f>(N128/100)*(J128*$J$6)</f>
        <v>0</v>
      </c>
      <c r="T128" s="42">
        <f>(O128/100)*(J128*$J$6)+(O128/100)*(K128*$K$6)</f>
        <v>0</v>
      </c>
      <c r="U128" s="42">
        <f>(P128/100)*(K128*$K$6)</f>
        <v>39.9</v>
      </c>
      <c r="V128" s="42">
        <f>(Q128/100)*(J128*$J$6)+(Q128/100)*(K128*$K$6)</f>
        <v>0</v>
      </c>
      <c r="W128" s="42">
        <f t="shared" si="46"/>
        <v>262.2</v>
      </c>
      <c r="X128" s="42">
        <f t="shared" si="47"/>
        <v>0</v>
      </c>
      <c r="Y128" s="42">
        <f t="shared" si="48"/>
        <v>0</v>
      </c>
      <c r="Z128" s="42">
        <f t="shared" si="49"/>
        <v>134.9</v>
      </c>
      <c r="AA128" s="42">
        <f t="shared" ref="AA128:AA147" si="53">Q128+V128</f>
        <v>0</v>
      </c>
      <c r="AB128" s="43">
        <f t="shared" si="51"/>
        <v>397.1</v>
      </c>
      <c r="AC128" s="44">
        <f t="shared" si="52"/>
        <v>0.37452405676704748</v>
      </c>
      <c r="AD128" s="47"/>
    </row>
    <row r="129" spans="1:30">
      <c r="A129" s="46" t="s">
        <v>19</v>
      </c>
      <c r="B129" s="63" t="s">
        <v>364</v>
      </c>
      <c r="C129" s="40">
        <v>75</v>
      </c>
      <c r="D129" s="40">
        <v>0</v>
      </c>
      <c r="E129" s="40">
        <v>0</v>
      </c>
      <c r="F129" s="40">
        <v>50</v>
      </c>
      <c r="G129" s="40">
        <v>0</v>
      </c>
      <c r="H129" s="41">
        <v>30</v>
      </c>
      <c r="I129" s="41">
        <v>30</v>
      </c>
      <c r="J129" s="41">
        <v>0</v>
      </c>
      <c r="K129" s="41">
        <v>30</v>
      </c>
      <c r="L129" s="41">
        <v>0</v>
      </c>
      <c r="M129" s="42">
        <f>C129*$C$7</f>
        <v>142.5</v>
      </c>
      <c r="N129" s="42">
        <f>D129*$D$7</f>
        <v>0</v>
      </c>
      <c r="O129" s="42">
        <f>E129*$E$7</f>
        <v>0</v>
      </c>
      <c r="P129" s="42">
        <f>F129*$F$7</f>
        <v>95</v>
      </c>
      <c r="Q129" s="42">
        <f>G129*$G$7</f>
        <v>0</v>
      </c>
      <c r="R129" s="42">
        <f>(M129/100)*(H129*$H$7)+(M129/100)*(I129*$I$7)</f>
        <v>119.7</v>
      </c>
      <c r="S129" s="42">
        <f>(N129/100)*(J129*$J$7)</f>
        <v>0</v>
      </c>
      <c r="T129" s="42">
        <f>(O129/100)*(J129*$J$7)+(O129/100)*(K129*$K$7)</f>
        <v>0</v>
      </c>
      <c r="U129" s="42">
        <f>(P129/100)*(K129*$K$7)</f>
        <v>39.9</v>
      </c>
      <c r="V129" s="42">
        <f>(Q129/100)*(J129*$J$7)+(Q129/100)*(K129*$K$7)</f>
        <v>0</v>
      </c>
      <c r="W129" s="42">
        <f t="shared" si="46"/>
        <v>262.2</v>
      </c>
      <c r="X129" s="42">
        <f t="shared" si="47"/>
        <v>0</v>
      </c>
      <c r="Y129" s="42">
        <f t="shared" si="48"/>
        <v>0</v>
      </c>
      <c r="Z129" s="42">
        <f t="shared" si="49"/>
        <v>134.9</v>
      </c>
      <c r="AA129" s="42">
        <f t="shared" si="53"/>
        <v>0</v>
      </c>
      <c r="AB129" s="43">
        <f t="shared" si="51"/>
        <v>397.1</v>
      </c>
      <c r="AC129" s="44">
        <f t="shared" si="52"/>
        <v>0.37452405676704748</v>
      </c>
      <c r="AD129" s="47"/>
    </row>
    <row r="130" spans="1:30">
      <c r="A130" s="46" t="s">
        <v>19</v>
      </c>
      <c r="B130" s="63" t="s">
        <v>365</v>
      </c>
      <c r="C130" s="40">
        <v>75</v>
      </c>
      <c r="D130" s="40">
        <v>0</v>
      </c>
      <c r="E130" s="40">
        <v>0</v>
      </c>
      <c r="F130" s="40">
        <v>50</v>
      </c>
      <c r="G130" s="40">
        <v>0</v>
      </c>
      <c r="H130" s="41">
        <v>30</v>
      </c>
      <c r="I130" s="41">
        <v>30</v>
      </c>
      <c r="J130" s="41">
        <v>0</v>
      </c>
      <c r="K130" s="41">
        <v>30</v>
      </c>
      <c r="L130" s="41">
        <v>0</v>
      </c>
      <c r="M130" s="42">
        <f>C130*$C$8</f>
        <v>142.5</v>
      </c>
      <c r="N130" s="42">
        <f>D130*$D$8</f>
        <v>0</v>
      </c>
      <c r="O130" s="42">
        <f>E130*$E$8</f>
        <v>0</v>
      </c>
      <c r="P130" s="42">
        <f>F130*$F$8</f>
        <v>95</v>
      </c>
      <c r="Q130" s="42">
        <f>G130*$G$8</f>
        <v>0</v>
      </c>
      <c r="R130" s="42">
        <f>(M130/100)*(H130*$H$8)+(M130/100)*(I130*$I$8)</f>
        <v>119.7</v>
      </c>
      <c r="S130" s="42">
        <f>(N130/100)*(J130*$J$8)</f>
        <v>0</v>
      </c>
      <c r="T130" s="42">
        <f>(O130/100)*(J130*$J$8)+(O130/100)*(K130*$K$8)</f>
        <v>0</v>
      </c>
      <c r="U130" s="42">
        <f>(P130/100)*(K130*$K$8)</f>
        <v>39.9</v>
      </c>
      <c r="V130" s="42">
        <f>(Q130/100)*(J130*$J$8)+(Q130/100)*(K130*$K$8)</f>
        <v>0</v>
      </c>
      <c r="W130" s="42">
        <f t="shared" si="46"/>
        <v>262.2</v>
      </c>
      <c r="X130" s="42">
        <f t="shared" si="47"/>
        <v>0</v>
      </c>
      <c r="Y130" s="42">
        <f t="shared" si="48"/>
        <v>0</v>
      </c>
      <c r="Z130" s="42">
        <f t="shared" si="49"/>
        <v>134.9</v>
      </c>
      <c r="AA130" s="42">
        <f t="shared" si="53"/>
        <v>0</v>
      </c>
      <c r="AB130" s="43">
        <f t="shared" si="51"/>
        <v>397.1</v>
      </c>
      <c r="AC130" s="44">
        <f t="shared" si="52"/>
        <v>0.37452405676704748</v>
      </c>
      <c r="AD130" s="47"/>
    </row>
    <row r="131" spans="1:30">
      <c r="A131" s="46" t="s">
        <v>19</v>
      </c>
      <c r="B131" s="63" t="s">
        <v>1</v>
      </c>
      <c r="C131" s="40">
        <v>75</v>
      </c>
      <c r="D131" s="40">
        <v>19</v>
      </c>
      <c r="E131" s="40">
        <v>0</v>
      </c>
      <c r="F131" s="40">
        <v>50</v>
      </c>
      <c r="G131" s="40">
        <v>0</v>
      </c>
      <c r="H131" s="41">
        <v>30</v>
      </c>
      <c r="I131" s="41">
        <v>30</v>
      </c>
      <c r="J131" s="41">
        <v>60</v>
      </c>
      <c r="K131" s="41">
        <v>45</v>
      </c>
      <c r="L131" s="41">
        <v>0</v>
      </c>
      <c r="M131" s="42">
        <f>C131*$C$9</f>
        <v>150</v>
      </c>
      <c r="N131" s="42">
        <f>D131*$D$9</f>
        <v>38</v>
      </c>
      <c r="O131" s="42">
        <f>E131*$E$9</f>
        <v>0</v>
      </c>
      <c r="P131" s="42">
        <f>F131*$F$9</f>
        <v>100</v>
      </c>
      <c r="Q131" s="42">
        <f>G131*$G$9</f>
        <v>0</v>
      </c>
      <c r="R131" s="42">
        <f>(M131/100)*(H131*$H$9)+(M131/100)*(I131*$I$9)</f>
        <v>126</v>
      </c>
      <c r="S131" s="42">
        <f>(N131/100)*(J131*$J$9)</f>
        <v>31.92</v>
      </c>
      <c r="T131" s="42">
        <f>(O131/100)*(J131*$J$9)+(O131/100)*(K131*$K$9)</f>
        <v>0</v>
      </c>
      <c r="U131" s="42">
        <f>(P131/100)*(K131*$K$9)</f>
        <v>62.999999999999993</v>
      </c>
      <c r="V131" s="42">
        <f>(Q131/100)*(J131*$J$9)+(Q131/100)*(K131*$K$9)</f>
        <v>0</v>
      </c>
      <c r="W131" s="42">
        <f t="shared" si="46"/>
        <v>276</v>
      </c>
      <c r="X131" s="42">
        <f t="shared" si="47"/>
        <v>69.92</v>
      </c>
      <c r="Y131" s="42">
        <f t="shared" si="48"/>
        <v>0</v>
      </c>
      <c r="Z131" s="42">
        <f t="shared" si="49"/>
        <v>163</v>
      </c>
      <c r="AA131" s="42">
        <f t="shared" si="53"/>
        <v>0</v>
      </c>
      <c r="AB131" s="43">
        <f t="shared" si="51"/>
        <v>508.9</v>
      </c>
      <c r="AC131" s="44">
        <f t="shared" si="52"/>
        <v>0.7615091727241261</v>
      </c>
      <c r="AD131" s="47"/>
    </row>
    <row r="132" spans="1:30">
      <c r="A132" s="46" t="s">
        <v>19</v>
      </c>
      <c r="B132" s="63" t="s">
        <v>2</v>
      </c>
      <c r="C132" s="40">
        <v>75</v>
      </c>
      <c r="D132" s="40">
        <v>0</v>
      </c>
      <c r="E132" s="40">
        <v>19</v>
      </c>
      <c r="F132" s="40">
        <v>50</v>
      </c>
      <c r="G132" s="40">
        <v>0</v>
      </c>
      <c r="H132" s="41">
        <v>30</v>
      </c>
      <c r="I132" s="41">
        <v>30</v>
      </c>
      <c r="J132" s="41">
        <v>40</v>
      </c>
      <c r="K132" s="41">
        <v>40</v>
      </c>
      <c r="L132" s="41">
        <v>0</v>
      </c>
      <c r="M132" s="42">
        <f>C132*$C$10</f>
        <v>150</v>
      </c>
      <c r="N132" s="42">
        <f>D132*$D$10</f>
        <v>0</v>
      </c>
      <c r="O132" s="42">
        <f>E132*$E$10</f>
        <v>38</v>
      </c>
      <c r="P132" s="42">
        <f>F132*$F$10</f>
        <v>100</v>
      </c>
      <c r="Q132" s="42">
        <f>G132*$G$10</f>
        <v>0</v>
      </c>
      <c r="R132" s="42">
        <f>(M132/100)*(H132*$H$10)+(M132/100)*(I132*$I$10)</f>
        <v>126</v>
      </c>
      <c r="S132" s="42">
        <f>(N132/100)*(J132*$I$10)</f>
        <v>0</v>
      </c>
      <c r="T132" s="42">
        <f>(O132/100)*(J132*$J$10)+(O132/100)*(K132*$K$10)</f>
        <v>42.56</v>
      </c>
      <c r="U132" s="42">
        <f>(P132/100)*(K132*$K$10)</f>
        <v>56</v>
      </c>
      <c r="V132" s="42">
        <f>(Q132/100)*(J132*$J$10)+(Q132/100)*(K132*$K$10)</f>
        <v>0</v>
      </c>
      <c r="W132" s="42">
        <f t="shared" si="46"/>
        <v>276</v>
      </c>
      <c r="X132" s="42">
        <f t="shared" si="47"/>
        <v>0</v>
      </c>
      <c r="Y132" s="42">
        <f t="shared" si="48"/>
        <v>80.56</v>
      </c>
      <c r="Z132" s="42">
        <f t="shared" si="49"/>
        <v>156</v>
      </c>
      <c r="AA132" s="42">
        <f t="shared" si="53"/>
        <v>0</v>
      </c>
      <c r="AB132" s="43">
        <f t="shared" si="51"/>
        <v>512.6</v>
      </c>
      <c r="AC132" s="44">
        <f t="shared" si="52"/>
        <v>0.77431637244721363</v>
      </c>
      <c r="AD132" s="47"/>
    </row>
    <row r="133" spans="1:30">
      <c r="A133" s="46" t="s">
        <v>19</v>
      </c>
      <c r="B133" s="63" t="s">
        <v>3</v>
      </c>
      <c r="C133" s="40">
        <v>75</v>
      </c>
      <c r="D133" s="40">
        <v>0</v>
      </c>
      <c r="E133" s="40">
        <v>0</v>
      </c>
      <c r="F133" s="40">
        <v>75</v>
      </c>
      <c r="G133" s="40">
        <v>0</v>
      </c>
      <c r="H133" s="41">
        <v>30</v>
      </c>
      <c r="I133" s="41">
        <v>30</v>
      </c>
      <c r="J133" s="41">
        <v>0</v>
      </c>
      <c r="K133" s="41">
        <v>60</v>
      </c>
      <c r="L133" s="41">
        <v>0</v>
      </c>
      <c r="M133" s="42">
        <f>C133*$C$11</f>
        <v>150</v>
      </c>
      <c r="N133" s="42">
        <f>D133*$D$11</f>
        <v>0</v>
      </c>
      <c r="O133" s="42">
        <f>E133*$E$11</f>
        <v>0</v>
      </c>
      <c r="P133" s="42">
        <f>F133*$F$11</f>
        <v>150</v>
      </c>
      <c r="Q133" s="42">
        <f>G133*$G$11</f>
        <v>0</v>
      </c>
      <c r="R133" s="42">
        <f>(M133/100)*(H133*$H$11)+(M133/100)*(I133*$I$11)</f>
        <v>126</v>
      </c>
      <c r="S133" s="42">
        <f>(N133/100)*(J133*$J$11)</f>
        <v>0</v>
      </c>
      <c r="T133" s="42">
        <f>(O133/100)*(J133*$J$11)+(O133/100)*(K133*$K$11)</f>
        <v>0</v>
      </c>
      <c r="U133" s="42">
        <f>(P133/100)*(K133*$K$11)</f>
        <v>126</v>
      </c>
      <c r="V133" s="42">
        <f>(Q133/100)*(J133*$J$11)+(Q133/100)*(K133*$K$11)</f>
        <v>0</v>
      </c>
      <c r="W133" s="42">
        <f t="shared" si="46"/>
        <v>276</v>
      </c>
      <c r="X133" s="42">
        <f t="shared" si="47"/>
        <v>0</v>
      </c>
      <c r="Y133" s="42">
        <f t="shared" si="48"/>
        <v>0</v>
      </c>
      <c r="Z133" s="42">
        <f t="shared" si="49"/>
        <v>276</v>
      </c>
      <c r="AA133" s="42">
        <f t="shared" si="53"/>
        <v>0</v>
      </c>
      <c r="AB133" s="43">
        <f t="shared" si="51"/>
        <v>552</v>
      </c>
      <c r="AC133" s="44">
        <f t="shared" si="52"/>
        <v>0.91069574247144358</v>
      </c>
      <c r="AD133" s="47"/>
    </row>
    <row r="134" spans="1:30">
      <c r="A134" s="46" t="s">
        <v>19</v>
      </c>
      <c r="B134" s="63" t="s">
        <v>4</v>
      </c>
      <c r="C134" s="40">
        <v>75</v>
      </c>
      <c r="D134" s="40">
        <v>0</v>
      </c>
      <c r="E134" s="40">
        <v>0</v>
      </c>
      <c r="F134" s="40">
        <v>50</v>
      </c>
      <c r="G134" s="40">
        <v>19</v>
      </c>
      <c r="H134" s="41">
        <v>30</v>
      </c>
      <c r="I134" s="41">
        <v>30</v>
      </c>
      <c r="J134" s="41">
        <v>40</v>
      </c>
      <c r="K134" s="41">
        <v>40</v>
      </c>
      <c r="L134" s="41">
        <v>0</v>
      </c>
      <c r="M134" s="42">
        <f>C134*$C$12</f>
        <v>150</v>
      </c>
      <c r="N134" s="42">
        <f>D134*$D$12</f>
        <v>0</v>
      </c>
      <c r="O134" s="42">
        <f>E134*$E$12</f>
        <v>0</v>
      </c>
      <c r="P134" s="42">
        <f>F134*$F$12</f>
        <v>100</v>
      </c>
      <c r="Q134" s="42">
        <f>G134*$G$12</f>
        <v>38</v>
      </c>
      <c r="R134" s="42">
        <f>(M134/100)*(H134*$H$12)+(M134/100)*(I134*$I$12)</f>
        <v>126</v>
      </c>
      <c r="S134" s="42">
        <f>(N134/100)*(J134*$J$12)</f>
        <v>0</v>
      </c>
      <c r="T134" s="42">
        <f>(O134/100)*(J134*$J$12)+(O134/100)*(K134*$K$12)</f>
        <v>0</v>
      </c>
      <c r="U134" s="42">
        <f>(P134/100)*(K134*$K$12)</f>
        <v>56</v>
      </c>
      <c r="V134" s="42">
        <f>(Q134/100)*(J134*$J$12)+(Q134/100)*(K134*$K$12)</f>
        <v>42.56</v>
      </c>
      <c r="W134" s="42">
        <f t="shared" si="46"/>
        <v>276</v>
      </c>
      <c r="X134" s="42">
        <f t="shared" si="47"/>
        <v>0</v>
      </c>
      <c r="Y134" s="42">
        <f t="shared" si="48"/>
        <v>0</v>
      </c>
      <c r="Z134" s="42">
        <f t="shared" si="49"/>
        <v>156</v>
      </c>
      <c r="AA134" s="42">
        <f t="shared" si="53"/>
        <v>80.56</v>
      </c>
      <c r="AB134" s="43">
        <f t="shared" si="51"/>
        <v>512.6</v>
      </c>
      <c r="AC134" s="44">
        <f t="shared" si="52"/>
        <v>0.77431637244721363</v>
      </c>
      <c r="AD134" s="47"/>
    </row>
    <row r="135" spans="1:30">
      <c r="A135" s="46" t="s">
        <v>19</v>
      </c>
      <c r="B135" s="63" t="s">
        <v>351</v>
      </c>
      <c r="C135" s="40">
        <v>75</v>
      </c>
      <c r="D135" s="40">
        <v>0</v>
      </c>
      <c r="E135" s="40">
        <v>0</v>
      </c>
      <c r="F135" s="40">
        <v>50</v>
      </c>
      <c r="G135" s="40">
        <v>0</v>
      </c>
      <c r="H135" s="41">
        <v>30</v>
      </c>
      <c r="I135" s="41">
        <v>30</v>
      </c>
      <c r="J135" s="41">
        <v>0</v>
      </c>
      <c r="K135" s="41">
        <v>30</v>
      </c>
      <c r="L135" s="41">
        <v>30</v>
      </c>
      <c r="M135" s="42">
        <f>C135*$C$13</f>
        <v>150</v>
      </c>
      <c r="N135" s="42">
        <f>D135*$D$13</f>
        <v>0</v>
      </c>
      <c r="O135" s="42">
        <f>E135*$E$13</f>
        <v>0</v>
      </c>
      <c r="P135" s="42">
        <f>F135*$F$13</f>
        <v>100</v>
      </c>
      <c r="Q135" s="42">
        <f>G135*$G$13</f>
        <v>0</v>
      </c>
      <c r="R135" s="42">
        <f>(M135/100)*(H135*$H$14)+(M135/100)*(I135*$I$14)+(M135/100)*(L135*$L$14)</f>
        <v>189</v>
      </c>
      <c r="S135" s="42">
        <f>(N135/100)*(J135*$J$13)+(N135/100)*(L135*$L$13)</f>
        <v>0</v>
      </c>
      <c r="T135" s="42">
        <f>(O135/100)*(J135*$J$13)+(O135/100)*(K135*$K$13)+(O135/100)*(L135*$L$13)</f>
        <v>0</v>
      </c>
      <c r="U135" s="42">
        <f>(P135/100)*(K135*$K$13)+(P135/100)*(L135*$L$13)</f>
        <v>84</v>
      </c>
      <c r="V135" s="42">
        <f>(Q135/100)*(J135*$J$13)+(Q135/100)*(K135*$K$13)+(Q135/100)*(L135*$L$13)</f>
        <v>0</v>
      </c>
      <c r="W135" s="42">
        <f t="shared" si="46"/>
        <v>339</v>
      </c>
      <c r="X135" s="42">
        <f t="shared" si="47"/>
        <v>0</v>
      </c>
      <c r="Y135" s="42">
        <f t="shared" si="48"/>
        <v>0</v>
      </c>
      <c r="Z135" s="42">
        <f t="shared" si="49"/>
        <v>184</v>
      </c>
      <c r="AA135" s="42">
        <f t="shared" si="53"/>
        <v>0</v>
      </c>
      <c r="AB135" s="43">
        <f t="shared" si="51"/>
        <v>523</v>
      </c>
      <c r="AC135" s="44">
        <f t="shared" si="52"/>
        <v>0.81031498788508138</v>
      </c>
      <c r="AD135" s="47"/>
    </row>
    <row r="136" spans="1:30">
      <c r="A136" s="46" t="s">
        <v>19</v>
      </c>
      <c r="B136" s="63" t="s">
        <v>352</v>
      </c>
      <c r="C136" s="40">
        <v>75</v>
      </c>
      <c r="D136" s="40">
        <v>0</v>
      </c>
      <c r="E136" s="40">
        <v>0</v>
      </c>
      <c r="F136" s="40">
        <v>50</v>
      </c>
      <c r="G136" s="40">
        <v>0</v>
      </c>
      <c r="H136" s="41">
        <v>30</v>
      </c>
      <c r="I136" s="41">
        <v>30</v>
      </c>
      <c r="J136" s="41">
        <v>50</v>
      </c>
      <c r="K136" s="41">
        <v>30</v>
      </c>
      <c r="L136" s="41">
        <v>0</v>
      </c>
      <c r="M136" s="42">
        <f>C136*$C$14</f>
        <v>150</v>
      </c>
      <c r="N136" s="42">
        <f>D136*$D$14</f>
        <v>0</v>
      </c>
      <c r="O136" s="42">
        <f>E136*$E$14</f>
        <v>0</v>
      </c>
      <c r="P136" s="42">
        <f>F136*$F$14</f>
        <v>100</v>
      </c>
      <c r="Q136" s="42">
        <f>G136*$G$14</f>
        <v>0</v>
      </c>
      <c r="R136" s="42">
        <f>(M136/100)*(H136*$H$14)+(M136/100)*(I136*$I$14)+(M136/100)*(J136*$J$14)</f>
        <v>231</v>
      </c>
      <c r="S136" s="42">
        <f>(N136/100)*(J136*$J$14)</f>
        <v>0</v>
      </c>
      <c r="T136" s="42">
        <f>(O136/100)*(J136*$J$14)+(O136/100)*(K136*$K$14)</f>
        <v>0</v>
      </c>
      <c r="U136" s="42">
        <f>(P136/100)*(K136*$K$14)</f>
        <v>42</v>
      </c>
      <c r="V136" s="42">
        <f>(Q136/100)*(J136*$K$14)+(Q136/100)*(K136*$L$14)</f>
        <v>0</v>
      </c>
      <c r="W136" s="42">
        <f t="shared" si="46"/>
        <v>381</v>
      </c>
      <c r="X136" s="42">
        <f t="shared" si="47"/>
        <v>0</v>
      </c>
      <c r="Y136" s="42">
        <f t="shared" si="48"/>
        <v>0</v>
      </c>
      <c r="Z136" s="42">
        <f t="shared" si="49"/>
        <v>142</v>
      </c>
      <c r="AA136" s="42">
        <f t="shared" si="53"/>
        <v>0</v>
      </c>
      <c r="AB136" s="43">
        <f t="shared" si="51"/>
        <v>523</v>
      </c>
      <c r="AC136" s="44">
        <f t="shared" si="52"/>
        <v>0.81031498788508138</v>
      </c>
      <c r="AD136" s="47"/>
    </row>
    <row r="137" spans="1:30">
      <c r="A137" s="46" t="s">
        <v>19</v>
      </c>
      <c r="B137" s="63" t="s">
        <v>353</v>
      </c>
      <c r="C137" s="40">
        <v>75</v>
      </c>
      <c r="D137" s="40">
        <v>0</v>
      </c>
      <c r="E137" s="40">
        <v>0</v>
      </c>
      <c r="F137" s="40">
        <v>50</v>
      </c>
      <c r="G137" s="40">
        <v>0</v>
      </c>
      <c r="H137" s="41">
        <v>30</v>
      </c>
      <c r="I137" s="41">
        <v>30</v>
      </c>
      <c r="J137" s="41">
        <v>0</v>
      </c>
      <c r="K137" s="41">
        <v>45</v>
      </c>
      <c r="L137" s="41">
        <v>0</v>
      </c>
      <c r="M137" s="42">
        <f>C137*$C$15</f>
        <v>150</v>
      </c>
      <c r="N137" s="42">
        <f>D137*$D$15</f>
        <v>0</v>
      </c>
      <c r="O137" s="42">
        <f>E137*$E$15</f>
        <v>0</v>
      </c>
      <c r="P137" s="42">
        <f>F137*$F$15</f>
        <v>100</v>
      </c>
      <c r="Q137" s="42">
        <f>G137*$G$15</f>
        <v>0</v>
      </c>
      <c r="R137" s="42">
        <f>(M137/100)*(H137*$H$15)+(M137/100)*(I137*$I$15)+(M137/100)*(K137*$K$15)</f>
        <v>220.5</v>
      </c>
      <c r="S137" s="42">
        <f>(N137/100)*(J137*$J$15)</f>
        <v>0</v>
      </c>
      <c r="T137" s="42">
        <f>(O137/100)*(J137*$J$15)+(O137/100)*(K137*$K$15)</f>
        <v>0</v>
      </c>
      <c r="U137" s="42">
        <f>(P137/100)*(K137*$K$15)</f>
        <v>62.999999999999993</v>
      </c>
      <c r="V137" s="42">
        <f>(Q137/100)*(J137*$J$15)+(Q137/100)*(K137*$K$15)</f>
        <v>0</v>
      </c>
      <c r="W137" s="42">
        <f t="shared" si="46"/>
        <v>370.5</v>
      </c>
      <c r="X137" s="42">
        <f t="shared" si="47"/>
        <v>0</v>
      </c>
      <c r="Y137" s="42">
        <f t="shared" si="48"/>
        <v>0</v>
      </c>
      <c r="Z137" s="42">
        <f t="shared" si="49"/>
        <v>163</v>
      </c>
      <c r="AA137" s="42">
        <f t="shared" si="53"/>
        <v>0</v>
      </c>
      <c r="AB137" s="43">
        <f t="shared" si="51"/>
        <v>533.5</v>
      </c>
      <c r="AC137" s="44">
        <f t="shared" si="52"/>
        <v>0.84665974385600562</v>
      </c>
      <c r="AD137" s="47"/>
    </row>
    <row r="138" spans="1:30">
      <c r="A138" s="46" t="s">
        <v>19</v>
      </c>
      <c r="B138" s="63" t="s">
        <v>349</v>
      </c>
      <c r="C138" s="40">
        <v>75</v>
      </c>
      <c r="D138" s="40">
        <v>0</v>
      </c>
      <c r="E138" s="40">
        <v>0</v>
      </c>
      <c r="F138" s="40">
        <v>50</v>
      </c>
      <c r="G138" s="40">
        <v>0</v>
      </c>
      <c r="H138" s="41">
        <v>30</v>
      </c>
      <c r="I138" s="41">
        <v>40</v>
      </c>
      <c r="J138" s="41">
        <v>0</v>
      </c>
      <c r="K138" s="41">
        <v>30</v>
      </c>
      <c r="L138" s="41">
        <v>0</v>
      </c>
      <c r="M138" s="42">
        <f>C138*$C$16</f>
        <v>150</v>
      </c>
      <c r="N138" s="42">
        <f>D138*$D$16</f>
        <v>0</v>
      </c>
      <c r="O138" s="42">
        <f>E138*$E$16</f>
        <v>0</v>
      </c>
      <c r="P138" s="42">
        <f>F138*$F$16</f>
        <v>100</v>
      </c>
      <c r="Q138" s="42">
        <f>G138*$G$16</f>
        <v>0</v>
      </c>
      <c r="R138" s="42">
        <f>(M138/100)*(H138*$H$16)+(M138/100)*(I138*$I$16)</f>
        <v>177</v>
      </c>
      <c r="S138" s="42">
        <f>(N138/100)*(J138*$J$16)</f>
        <v>0</v>
      </c>
      <c r="T138" s="42">
        <f>(O138/100)*(J138*$J$16)+(O138/100)*(K138*$K$16)</f>
        <v>0</v>
      </c>
      <c r="U138" s="42">
        <f>(P138/100)*(K138*$K$16)</f>
        <v>42</v>
      </c>
      <c r="V138" s="42">
        <f>(Q138/100)*(J138*$J$16)+(Q138/100)*(K138*$K$16)</f>
        <v>0</v>
      </c>
      <c r="W138" s="42">
        <f t="shared" si="46"/>
        <v>327</v>
      </c>
      <c r="X138" s="42">
        <f t="shared" si="47"/>
        <v>0</v>
      </c>
      <c r="Y138" s="42">
        <f t="shared" si="48"/>
        <v>0</v>
      </c>
      <c r="Z138" s="42">
        <f t="shared" si="49"/>
        <v>142</v>
      </c>
      <c r="AA138" s="42">
        <f t="shared" si="53"/>
        <v>0</v>
      </c>
      <c r="AB138" s="43">
        <f t="shared" si="51"/>
        <v>469</v>
      </c>
      <c r="AC138" s="44">
        <f t="shared" si="52"/>
        <v>0.62339910003461407</v>
      </c>
      <c r="AD138" s="47"/>
    </row>
    <row r="139" spans="1:30">
      <c r="A139" s="46" t="s">
        <v>19</v>
      </c>
      <c r="B139" s="63" t="s">
        <v>350</v>
      </c>
      <c r="C139" s="40">
        <v>75</v>
      </c>
      <c r="D139" s="40">
        <v>0</v>
      </c>
      <c r="E139" s="40">
        <v>0</v>
      </c>
      <c r="F139" s="40">
        <v>50</v>
      </c>
      <c r="G139" s="40">
        <v>0</v>
      </c>
      <c r="H139" s="41">
        <v>40</v>
      </c>
      <c r="I139" s="41">
        <v>30</v>
      </c>
      <c r="J139" s="41">
        <v>0</v>
      </c>
      <c r="K139" s="41">
        <v>30</v>
      </c>
      <c r="L139" s="41">
        <v>0</v>
      </c>
      <c r="M139" s="42">
        <f>C139*$C$17</f>
        <v>150</v>
      </c>
      <c r="N139" s="42">
        <f>D139*$D$17</f>
        <v>0</v>
      </c>
      <c r="O139" s="42">
        <f>E139*$E$17</f>
        <v>0</v>
      </c>
      <c r="P139" s="42">
        <f>F139*$F$17</f>
        <v>100</v>
      </c>
      <c r="Q139" s="42">
        <f>G139*$G$17</f>
        <v>0</v>
      </c>
      <c r="R139" s="42">
        <f>(M139/100)*(H139*$H$17)+(M139/100)*(I139*$I$17)</f>
        <v>177</v>
      </c>
      <c r="S139" s="42">
        <f>(N139/100)*(J139*$J$17)</f>
        <v>0</v>
      </c>
      <c r="T139" s="42">
        <f>(O139/100)*(J139*$J$17)+(O139/100)*(K139*$K$17)</f>
        <v>0</v>
      </c>
      <c r="U139" s="42">
        <f>(P139/100)*(K139*$K$17)</f>
        <v>42</v>
      </c>
      <c r="V139" s="42">
        <f>(Q139/100)*(J139*$J$17)+(Q139/100)*(K139*$K$17)</f>
        <v>0</v>
      </c>
      <c r="W139" s="42">
        <f t="shared" si="46"/>
        <v>327</v>
      </c>
      <c r="X139" s="42">
        <f t="shared" si="47"/>
        <v>0</v>
      </c>
      <c r="Y139" s="42">
        <f t="shared" si="48"/>
        <v>0</v>
      </c>
      <c r="Z139" s="42">
        <f t="shared" si="49"/>
        <v>142</v>
      </c>
      <c r="AA139" s="42">
        <f t="shared" si="53"/>
        <v>0</v>
      </c>
      <c r="AB139" s="43">
        <f t="shared" si="51"/>
        <v>469</v>
      </c>
      <c r="AC139" s="44">
        <f t="shared" si="52"/>
        <v>0.62339910003461407</v>
      </c>
      <c r="AD139" s="47"/>
    </row>
    <row r="140" spans="1:30">
      <c r="A140" s="73" t="s">
        <v>7</v>
      </c>
      <c r="B140" s="72" t="s">
        <v>248</v>
      </c>
      <c r="C140" s="35">
        <v>70</v>
      </c>
      <c r="D140" s="35">
        <v>0</v>
      </c>
      <c r="E140" s="35">
        <v>0</v>
      </c>
      <c r="F140" s="35">
        <v>0</v>
      </c>
      <c r="G140" s="35">
        <v>0</v>
      </c>
      <c r="H140" s="36">
        <v>20</v>
      </c>
      <c r="I140" s="36">
        <v>50</v>
      </c>
      <c r="J140" s="36">
        <v>0</v>
      </c>
      <c r="K140" s="36">
        <v>35</v>
      </c>
      <c r="L140" s="36">
        <v>0</v>
      </c>
      <c r="M140" s="37">
        <f>C140*$C$15</f>
        <v>140</v>
      </c>
      <c r="N140" s="37">
        <f>D140*$D$15</f>
        <v>0</v>
      </c>
      <c r="O140" s="37">
        <f>E140*$E$15</f>
        <v>0</v>
      </c>
      <c r="P140" s="37">
        <f>F140*$F$15</f>
        <v>0</v>
      </c>
      <c r="Q140" s="37">
        <f>G140*$G$15</f>
        <v>0</v>
      </c>
      <c r="R140" s="37">
        <f>(M140/100)*(H140*$H$15)+(M140/100)*(I140*$I$15)+(M140/100)*(K140*$K$15)</f>
        <v>205.79999999999998</v>
      </c>
      <c r="S140" s="37">
        <f>(N140/100)*(J140*$J$15)</f>
        <v>0</v>
      </c>
      <c r="T140" s="37">
        <f>(O140/100)*(J140*$J$15)+(O140/100)*(K140*$K$15)</f>
        <v>0</v>
      </c>
      <c r="U140" s="37">
        <f>(P140/100)*(K140*$K$15)</f>
        <v>0</v>
      </c>
      <c r="V140" s="37">
        <f>(Q140/100)*(J140*$J$15)+(Q140/100)*(K140*$K$15)</f>
        <v>0</v>
      </c>
      <c r="W140" s="37">
        <f t="shared" si="46"/>
        <v>345.79999999999995</v>
      </c>
      <c r="X140" s="37">
        <f t="shared" si="47"/>
        <v>0</v>
      </c>
      <c r="Y140" s="37">
        <f t="shared" si="48"/>
        <v>0</v>
      </c>
      <c r="Z140" s="37">
        <f t="shared" si="49"/>
        <v>0</v>
      </c>
      <c r="AA140" s="37">
        <f t="shared" si="53"/>
        <v>0</v>
      </c>
      <c r="AB140" s="38">
        <f t="shared" si="51"/>
        <v>345.8</v>
      </c>
      <c r="AC140" s="39" t="s">
        <v>353</v>
      </c>
      <c r="AD140" s="47"/>
    </row>
    <row r="141" spans="1:30">
      <c r="A141" s="73" t="s">
        <v>13</v>
      </c>
      <c r="B141" s="72" t="s">
        <v>248</v>
      </c>
      <c r="C141" s="35">
        <v>75</v>
      </c>
      <c r="D141" s="35">
        <v>0</v>
      </c>
      <c r="E141" s="35">
        <v>0</v>
      </c>
      <c r="F141" s="35">
        <v>50</v>
      </c>
      <c r="G141" s="35">
        <v>0</v>
      </c>
      <c r="H141" s="36">
        <v>30</v>
      </c>
      <c r="I141" s="36">
        <v>30</v>
      </c>
      <c r="J141" s="36">
        <v>0</v>
      </c>
      <c r="K141" s="36">
        <v>30</v>
      </c>
      <c r="L141" s="36">
        <v>0</v>
      </c>
      <c r="M141" s="37">
        <f>C141*$C$3</f>
        <v>150</v>
      </c>
      <c r="N141" s="37">
        <f>D141*$D$3</f>
        <v>0</v>
      </c>
      <c r="O141" s="37">
        <f>E141*$E$3</f>
        <v>0</v>
      </c>
      <c r="P141" s="37">
        <f>F141*$F$3</f>
        <v>100</v>
      </c>
      <c r="Q141" s="37">
        <f>G141*$G$3</f>
        <v>0</v>
      </c>
      <c r="R141" s="37">
        <f>(M141/100)*(H141*$H$3)+(M141/100)*(I141*$I$3)</f>
        <v>126</v>
      </c>
      <c r="S141" s="37">
        <f>(N141/100)*(J141*$J$3)</f>
        <v>0</v>
      </c>
      <c r="T141" s="37">
        <f>(O141/100)*(J141*$J$3)+(O141/100)*(K141*$K$3)</f>
        <v>0</v>
      </c>
      <c r="U141" s="37">
        <f>(P141/100)*(K141*$K$3)</f>
        <v>42</v>
      </c>
      <c r="V141" s="37">
        <f>(Q141/100)*(J141*$J$3)+(Q141/100)*(K141*$K$3)</f>
        <v>0</v>
      </c>
      <c r="W141" s="37">
        <f t="shared" si="46"/>
        <v>276</v>
      </c>
      <c r="X141" s="37">
        <f t="shared" si="47"/>
        <v>0</v>
      </c>
      <c r="Y141" s="37">
        <f t="shared" si="48"/>
        <v>0</v>
      </c>
      <c r="Z141" s="37">
        <f t="shared" si="49"/>
        <v>142</v>
      </c>
      <c r="AA141" s="37">
        <f t="shared" si="53"/>
        <v>0</v>
      </c>
      <c r="AB141" s="38">
        <f>ROUND(W141+X141+Y141+Z141+AA141,1)</f>
        <v>418</v>
      </c>
      <c r="AC141" s="39"/>
      <c r="AD141" s="47"/>
    </row>
    <row r="142" spans="1:30">
      <c r="A142" s="73" t="s">
        <v>14</v>
      </c>
      <c r="B142" s="72" t="s">
        <v>249</v>
      </c>
      <c r="C142" s="35">
        <v>75</v>
      </c>
      <c r="D142" s="35">
        <v>0</v>
      </c>
      <c r="E142" s="35">
        <v>0</v>
      </c>
      <c r="F142" s="35">
        <v>50</v>
      </c>
      <c r="G142" s="35">
        <v>0</v>
      </c>
      <c r="H142" s="36">
        <v>30</v>
      </c>
      <c r="I142" s="36">
        <v>30</v>
      </c>
      <c r="J142" s="36">
        <v>0</v>
      </c>
      <c r="K142" s="36">
        <v>30</v>
      </c>
      <c r="L142" s="36">
        <v>0</v>
      </c>
      <c r="M142" s="37">
        <f>C142*$C$3</f>
        <v>150</v>
      </c>
      <c r="N142" s="37">
        <f>D142*$D$3</f>
        <v>0</v>
      </c>
      <c r="O142" s="37">
        <f>E142*$E$3</f>
        <v>0</v>
      </c>
      <c r="P142" s="37">
        <f>F142*$F$3</f>
        <v>100</v>
      </c>
      <c r="Q142" s="37">
        <f>G142*$G$3</f>
        <v>0</v>
      </c>
      <c r="R142" s="37">
        <f>(M142/100)*(H142*$H$3)+(M142/100)*(I142*$I$3)</f>
        <v>126</v>
      </c>
      <c r="S142" s="37">
        <f>(N142/100)*(J142*$J$3)</f>
        <v>0</v>
      </c>
      <c r="T142" s="37">
        <f>(O142/100)*(J142*$J$3)+(O142/100)*(K142*$K$3)</f>
        <v>0</v>
      </c>
      <c r="U142" s="37">
        <f>(P142/100)*(K142*$K$3)</f>
        <v>42</v>
      </c>
      <c r="V142" s="37">
        <f>(Q142/100)*(J142*$J$3)+(Q142/100)*(K142*$K$3)</f>
        <v>0</v>
      </c>
      <c r="W142" s="37">
        <f t="shared" si="46"/>
        <v>276</v>
      </c>
      <c r="X142" s="37">
        <f t="shared" si="47"/>
        <v>0</v>
      </c>
      <c r="Y142" s="37">
        <f t="shared" si="48"/>
        <v>0</v>
      </c>
      <c r="Z142" s="37">
        <f t="shared" si="49"/>
        <v>142</v>
      </c>
      <c r="AA142" s="37">
        <f t="shared" si="53"/>
        <v>0</v>
      </c>
      <c r="AB142" s="38">
        <f>ROUND(W142+X142+Y142+Z142+AA142,1)</f>
        <v>418</v>
      </c>
      <c r="AC142" s="39"/>
      <c r="AD142" s="47"/>
    </row>
    <row r="143" spans="1:30">
      <c r="A143" s="73" t="s">
        <v>15</v>
      </c>
      <c r="B143" s="72" t="s">
        <v>248</v>
      </c>
      <c r="C143" s="35">
        <v>75</v>
      </c>
      <c r="D143" s="35">
        <v>0</v>
      </c>
      <c r="E143" s="35">
        <v>0</v>
      </c>
      <c r="F143" s="35">
        <v>50</v>
      </c>
      <c r="G143" s="35">
        <v>0</v>
      </c>
      <c r="H143" s="36">
        <v>30</v>
      </c>
      <c r="I143" s="36">
        <v>30</v>
      </c>
      <c r="J143" s="36">
        <v>0</v>
      </c>
      <c r="K143" s="36">
        <v>30</v>
      </c>
      <c r="L143" s="36">
        <v>0</v>
      </c>
      <c r="M143" s="37">
        <f>C143*$C$3</f>
        <v>150</v>
      </c>
      <c r="N143" s="37">
        <f>D143*$D$3</f>
        <v>0</v>
      </c>
      <c r="O143" s="37">
        <f>E143*$E$3</f>
        <v>0</v>
      </c>
      <c r="P143" s="37">
        <f>F143*$F$3</f>
        <v>100</v>
      </c>
      <c r="Q143" s="37">
        <f>G143*$G$3</f>
        <v>0</v>
      </c>
      <c r="R143" s="37">
        <f>(M143/100)*(H143*$H$3)+(M143/100)*(I143*$I$3)</f>
        <v>126</v>
      </c>
      <c r="S143" s="37">
        <f>(N143/100)*(J143*$J$3)</f>
        <v>0</v>
      </c>
      <c r="T143" s="37">
        <f>(O143/100)*(J143*$J$3)+(O143/100)*(K143*$K$3)</f>
        <v>0</v>
      </c>
      <c r="U143" s="37">
        <f>(P143/100)*(K143*$K$3)</f>
        <v>42</v>
      </c>
      <c r="V143" s="37">
        <f>(Q143/100)*(J143*$J$3)+(Q143/100)*(K143*$K$3)</f>
        <v>0</v>
      </c>
      <c r="W143" s="37">
        <f t="shared" si="46"/>
        <v>276</v>
      </c>
      <c r="X143" s="37">
        <f t="shared" si="47"/>
        <v>0</v>
      </c>
      <c r="Y143" s="37">
        <f t="shared" si="48"/>
        <v>0</v>
      </c>
      <c r="Z143" s="37">
        <f t="shared" si="49"/>
        <v>142</v>
      </c>
      <c r="AA143" s="37">
        <f t="shared" si="53"/>
        <v>0</v>
      </c>
      <c r="AB143" s="38">
        <f>ROUND(W143+X143+Y143+Z143+AA143,1)</f>
        <v>418</v>
      </c>
      <c r="AC143" s="39"/>
    </row>
    <row r="144" spans="1:30">
      <c r="A144" s="73" t="s">
        <v>16</v>
      </c>
      <c r="B144" s="72" t="s">
        <v>248</v>
      </c>
      <c r="C144" s="35">
        <v>75</v>
      </c>
      <c r="D144" s="35">
        <v>0</v>
      </c>
      <c r="E144" s="35">
        <v>0</v>
      </c>
      <c r="F144" s="35">
        <v>50</v>
      </c>
      <c r="G144" s="35">
        <v>0</v>
      </c>
      <c r="H144" s="36">
        <v>30</v>
      </c>
      <c r="I144" s="36">
        <v>30</v>
      </c>
      <c r="J144" s="36">
        <v>0</v>
      </c>
      <c r="K144" s="36">
        <v>30</v>
      </c>
      <c r="L144" s="36">
        <v>0</v>
      </c>
      <c r="M144" s="37">
        <f>C144*$C$3</f>
        <v>150</v>
      </c>
      <c r="N144" s="37">
        <f>D144*$D$3</f>
        <v>0</v>
      </c>
      <c r="O144" s="37">
        <f>E144*$E$3</f>
        <v>0</v>
      </c>
      <c r="P144" s="37">
        <f>F144*$F$3</f>
        <v>100</v>
      </c>
      <c r="Q144" s="37">
        <f>G144*$G$3</f>
        <v>0</v>
      </c>
      <c r="R144" s="37">
        <f>(M144/100)*(H144*$H$3)+(M144/100)*(I144*$I$3)</f>
        <v>126</v>
      </c>
      <c r="S144" s="37">
        <f>(N144/100)*(J144*$J$3)</f>
        <v>0</v>
      </c>
      <c r="T144" s="37">
        <f>(O144/100)*(J144*$J$3)+(O144/100)*(K144*$K$3)</f>
        <v>0</v>
      </c>
      <c r="U144" s="37">
        <f>(P144/100)*(K144*$K$3)</f>
        <v>42</v>
      </c>
      <c r="V144" s="37">
        <f>(Q144/100)*(J144*$J$3)+(Q144/100)*(K144*$K$3)</f>
        <v>0</v>
      </c>
      <c r="W144" s="37">
        <f t="shared" si="46"/>
        <v>276</v>
      </c>
      <c r="X144" s="37">
        <f t="shared" si="47"/>
        <v>0</v>
      </c>
      <c r="Y144" s="37">
        <f t="shared" si="48"/>
        <v>0</v>
      </c>
      <c r="Z144" s="37">
        <f t="shared" si="49"/>
        <v>142</v>
      </c>
      <c r="AA144" s="37">
        <f t="shared" si="53"/>
        <v>0</v>
      </c>
      <c r="AB144" s="38">
        <f>ROUND(W144+X144+Y144+Z144+AA144,1)</f>
        <v>418</v>
      </c>
      <c r="AC144" s="39"/>
    </row>
    <row r="145" spans="1:29">
      <c r="A145" s="73" t="s">
        <v>17</v>
      </c>
      <c r="B145" s="72" t="s">
        <v>248</v>
      </c>
      <c r="C145" s="35">
        <v>75</v>
      </c>
      <c r="D145" s="35">
        <v>0</v>
      </c>
      <c r="E145" s="35">
        <v>0</v>
      </c>
      <c r="F145" s="35">
        <v>50</v>
      </c>
      <c r="G145" s="35">
        <v>0</v>
      </c>
      <c r="H145" s="36">
        <v>30</v>
      </c>
      <c r="I145" s="36">
        <v>30</v>
      </c>
      <c r="J145" s="36">
        <v>0</v>
      </c>
      <c r="K145" s="36">
        <v>30</v>
      </c>
      <c r="L145" s="36">
        <v>0</v>
      </c>
      <c r="M145" s="37">
        <f>C145*$C$3</f>
        <v>150</v>
      </c>
      <c r="N145" s="37">
        <f>D145*$D$3</f>
        <v>0</v>
      </c>
      <c r="O145" s="37">
        <f>E145*$E$3</f>
        <v>0</v>
      </c>
      <c r="P145" s="37">
        <f>F145*$F$3</f>
        <v>100</v>
      </c>
      <c r="Q145" s="37">
        <f>G145*$G$3</f>
        <v>0</v>
      </c>
      <c r="R145" s="37">
        <f>(M145/100)*(H145*$H$3)+(M145/100)*(I145*$I$3)</f>
        <v>126</v>
      </c>
      <c r="S145" s="37">
        <f>(N145/100)*(J145*$J$3)</f>
        <v>0</v>
      </c>
      <c r="T145" s="37">
        <f>(O145/100)*(J145*$J$3)+(O145/100)*(K145*$K$3)</f>
        <v>0</v>
      </c>
      <c r="U145" s="37">
        <f>(P145/100)*(K145*$K$3)</f>
        <v>42</v>
      </c>
      <c r="V145" s="37">
        <f>(Q145/100)*(J145*$J$3)+(Q145/100)*(K145*$K$3)</f>
        <v>0</v>
      </c>
      <c r="W145" s="37">
        <f t="shared" si="46"/>
        <v>276</v>
      </c>
      <c r="X145" s="37">
        <f t="shared" si="47"/>
        <v>0</v>
      </c>
      <c r="Y145" s="37">
        <f t="shared" si="48"/>
        <v>0</v>
      </c>
      <c r="Z145" s="37">
        <f t="shared" si="49"/>
        <v>142</v>
      </c>
      <c r="AA145" s="37">
        <f t="shared" si="53"/>
        <v>0</v>
      </c>
      <c r="AB145" s="38">
        <f>ROUND(W145+X145+Y145+Z145+AA145,1)</f>
        <v>418</v>
      </c>
      <c r="AC145" s="39"/>
    </row>
    <row r="146" spans="1:29">
      <c r="A146" s="73" t="s">
        <v>18</v>
      </c>
      <c r="B146" s="72" t="s">
        <v>370</v>
      </c>
      <c r="C146" s="35">
        <v>75</v>
      </c>
      <c r="D146" s="35">
        <v>0</v>
      </c>
      <c r="E146" s="35">
        <v>0</v>
      </c>
      <c r="F146" s="35">
        <v>50</v>
      </c>
      <c r="G146" s="35">
        <v>0</v>
      </c>
      <c r="H146" s="36">
        <v>30</v>
      </c>
      <c r="I146" s="36">
        <v>30</v>
      </c>
      <c r="J146" s="36">
        <v>0</v>
      </c>
      <c r="K146" s="36">
        <v>30</v>
      </c>
      <c r="L146" s="36">
        <v>0</v>
      </c>
      <c r="M146" s="37">
        <f>C146*$C$3</f>
        <v>150</v>
      </c>
      <c r="N146" s="37">
        <f>D146*$D$3</f>
        <v>0</v>
      </c>
      <c r="O146" s="37">
        <f>E146*$E$3</f>
        <v>0</v>
      </c>
      <c r="P146" s="37">
        <f>F146*$F$3</f>
        <v>100</v>
      </c>
      <c r="Q146" s="37">
        <f>G146*$G$3</f>
        <v>0</v>
      </c>
      <c r="R146" s="37">
        <f>(M146/100)*(H146*$H$3)+(M146/100)*(I146*$I$3)</f>
        <v>126</v>
      </c>
      <c r="S146" s="37">
        <f>(N146/100)*(J146*$J$3)</f>
        <v>0</v>
      </c>
      <c r="T146" s="37">
        <f>(O146/100)*(J146*$J$3)+(O146/100)*(K146*$K$3)</f>
        <v>0</v>
      </c>
      <c r="U146" s="37">
        <f>(P146/100)*(K146*$K$3)</f>
        <v>42</v>
      </c>
      <c r="V146" s="37">
        <f>(Q146/100)*(J146*$J$3)+(Q146/100)*(K146*$K$3)</f>
        <v>0</v>
      </c>
      <c r="W146" s="37">
        <f t="shared" ref="W146" si="54">M146+R146</f>
        <v>276</v>
      </c>
      <c r="X146" s="37">
        <f t="shared" ref="X146" si="55">N146+S146</f>
        <v>0</v>
      </c>
      <c r="Y146" s="37">
        <f t="shared" ref="Y146" si="56">O146+T146</f>
        <v>0</v>
      </c>
      <c r="Z146" s="37">
        <f t="shared" ref="Z146" si="57">P146+U146</f>
        <v>142</v>
      </c>
      <c r="AA146" s="37">
        <f t="shared" si="53"/>
        <v>0</v>
      </c>
      <c r="AB146" s="38">
        <f>ROUND(W146+X146+Y146+Z146+AA146,1)</f>
        <v>418</v>
      </c>
      <c r="AC146" s="39"/>
    </row>
    <row r="147" spans="1:29">
      <c r="A147" s="73" t="s">
        <v>336</v>
      </c>
      <c r="B147" s="72" t="s">
        <v>249</v>
      </c>
      <c r="C147" s="35">
        <v>75</v>
      </c>
      <c r="D147" s="35">
        <v>0</v>
      </c>
      <c r="E147" s="35">
        <v>0</v>
      </c>
      <c r="F147" s="35">
        <v>50</v>
      </c>
      <c r="G147" s="35">
        <v>0</v>
      </c>
      <c r="H147" s="36">
        <v>30</v>
      </c>
      <c r="I147" s="36">
        <v>30</v>
      </c>
      <c r="J147" s="36">
        <v>0</v>
      </c>
      <c r="K147" s="36">
        <v>30</v>
      </c>
      <c r="L147" s="36">
        <v>0</v>
      </c>
      <c r="M147" s="37">
        <f>C147*$C$3</f>
        <v>150</v>
      </c>
      <c r="N147" s="37">
        <f>D147*$D$3</f>
        <v>0</v>
      </c>
      <c r="O147" s="37">
        <f>E147*$E$3</f>
        <v>0</v>
      </c>
      <c r="P147" s="37">
        <f>F147*$F$3</f>
        <v>100</v>
      </c>
      <c r="Q147" s="37">
        <f>G147*$G$3</f>
        <v>0</v>
      </c>
      <c r="R147" s="37">
        <f>(M147/100)*(H147*$H$3)+(M147/100)*(I147*$I$3)</f>
        <v>126</v>
      </c>
      <c r="S147" s="37">
        <f>(N147/100)*(J147*$J$3)</f>
        <v>0</v>
      </c>
      <c r="T147" s="37">
        <f>(O147/100)*(J147*$J$3)+(O147/100)*(K147*$K$3)</f>
        <v>0</v>
      </c>
      <c r="U147" s="37">
        <f>(P147/100)*(K147*$K$3)</f>
        <v>42</v>
      </c>
      <c r="V147" s="37">
        <f>(Q147/100)*(J147*$J$3)+(Q147/100)*(K147*$K$3)</f>
        <v>0</v>
      </c>
      <c r="W147" s="37">
        <f t="shared" si="46"/>
        <v>276</v>
      </c>
      <c r="X147" s="37">
        <f t="shared" si="47"/>
        <v>0</v>
      </c>
      <c r="Y147" s="37">
        <f t="shared" si="48"/>
        <v>0</v>
      </c>
      <c r="Z147" s="37">
        <f t="shared" si="49"/>
        <v>142</v>
      </c>
      <c r="AA147" s="37">
        <f t="shared" si="53"/>
        <v>0</v>
      </c>
      <c r="AB147" s="38">
        <f>ROUND(W147+X147+Y147+Z147+AA147,1)</f>
        <v>418</v>
      </c>
      <c r="AC147" s="39"/>
    </row>
    <row r="148" spans="1:29">
      <c r="A148" s="57" t="s">
        <v>21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2"/>
      <c r="AB148" s="68">
        <v>450</v>
      </c>
      <c r="AC148" s="68"/>
    </row>
    <row r="149" spans="1:29">
      <c r="A149" s="46" t="s">
        <v>22</v>
      </c>
      <c r="B149" s="63" t="s">
        <v>250</v>
      </c>
      <c r="C149" s="40">
        <v>75</v>
      </c>
      <c r="D149" s="40">
        <v>0</v>
      </c>
      <c r="E149" s="40">
        <v>0</v>
      </c>
      <c r="F149" s="40">
        <v>50</v>
      </c>
      <c r="G149" s="40">
        <v>0</v>
      </c>
      <c r="H149" s="41">
        <v>30</v>
      </c>
      <c r="I149" s="41">
        <v>30</v>
      </c>
      <c r="J149" s="41">
        <v>0</v>
      </c>
      <c r="K149" s="41">
        <v>30</v>
      </c>
      <c r="L149" s="41">
        <v>0</v>
      </c>
      <c r="M149" s="42">
        <f>C149*$C$3</f>
        <v>150</v>
      </c>
      <c r="N149" s="42">
        <f>D149*$D$3</f>
        <v>0</v>
      </c>
      <c r="O149" s="42">
        <f>E149*$E$3</f>
        <v>0</v>
      </c>
      <c r="P149" s="42">
        <f>F149*$F$3</f>
        <v>100</v>
      </c>
      <c r="Q149" s="42">
        <f>G149*$G$3</f>
        <v>0</v>
      </c>
      <c r="R149" s="42">
        <f>(M149/100)*(H149*$H$3)+(M149/100)*(I149*$I$3)</f>
        <v>126</v>
      </c>
      <c r="S149" s="42">
        <f>(N149/100)*(J149*$J$3)</f>
        <v>0</v>
      </c>
      <c r="T149" s="42">
        <f>(O149/100)*(J149*$J$3)+(O149/100)*(K149*$K$3)</f>
        <v>0</v>
      </c>
      <c r="U149" s="42">
        <f>(P149/100)*(K149*$K$3)</f>
        <v>42</v>
      </c>
      <c r="V149" s="42">
        <f>(Q149/100)*(J149*$J$3)+(Q149/100)*(K149*$K$3)</f>
        <v>0</v>
      </c>
      <c r="W149" s="42">
        <f t="shared" ref="W149:W163" si="58">M149+R149</f>
        <v>276</v>
      </c>
      <c r="X149" s="42">
        <f t="shared" ref="X149:X163" si="59">N149+S149</f>
        <v>0</v>
      </c>
      <c r="Y149" s="42">
        <f t="shared" ref="Y149:Y163" si="60">O149+T149</f>
        <v>0</v>
      </c>
      <c r="Z149" s="42">
        <f t="shared" ref="Z149:Z163" si="61">P149+U149</f>
        <v>142</v>
      </c>
      <c r="AA149" s="42">
        <f t="shared" ref="AA149:AA150" si="62">Q149+V149</f>
        <v>0</v>
      </c>
      <c r="AB149" s="43">
        <f>ROUND(W149+X149+Y149+Z149+AA149,1)</f>
        <v>418</v>
      </c>
      <c r="AC149" s="44">
        <v>0</v>
      </c>
    </row>
    <row r="150" spans="1:29">
      <c r="A150" s="46" t="s">
        <v>22</v>
      </c>
      <c r="B150" s="63" t="s">
        <v>348</v>
      </c>
      <c r="C150" s="40">
        <v>75</v>
      </c>
      <c r="D150" s="40">
        <v>0</v>
      </c>
      <c r="E150" s="40">
        <v>0</v>
      </c>
      <c r="F150" s="40">
        <v>50</v>
      </c>
      <c r="G150" s="40">
        <v>0</v>
      </c>
      <c r="H150" s="41">
        <v>40</v>
      </c>
      <c r="I150" s="41">
        <v>40</v>
      </c>
      <c r="J150" s="41">
        <v>0</v>
      </c>
      <c r="K150" s="41">
        <v>30</v>
      </c>
      <c r="L150" s="41">
        <v>0</v>
      </c>
      <c r="M150" s="42">
        <f>C150*$C$4</f>
        <v>150</v>
      </c>
      <c r="N150" s="42">
        <f>D150*$D$4</f>
        <v>0</v>
      </c>
      <c r="O150" s="42">
        <f>E150*$E$4</f>
        <v>0</v>
      </c>
      <c r="P150" s="42">
        <f>F150*$F$4</f>
        <v>100</v>
      </c>
      <c r="Q150" s="42">
        <f>G150*$G$4</f>
        <v>0</v>
      </c>
      <c r="R150" s="42">
        <f>(M150/100)*(H150*$H$4)+(M150/100)*(I150*$I$4)</f>
        <v>216</v>
      </c>
      <c r="S150" s="42">
        <f>(N150/100)*(J150*$J$4)</f>
        <v>0</v>
      </c>
      <c r="T150" s="42">
        <f>(O150/100)*(J150*$J$4)+(O150/100)*(K150*$K$4)</f>
        <v>0</v>
      </c>
      <c r="U150" s="42">
        <f>(P150/100)*(K150*$K$4)</f>
        <v>42</v>
      </c>
      <c r="V150" s="42">
        <f>(Q150/100)*(J150*$J$4)+(Q150/100)*(K150*$K$4)</f>
        <v>0</v>
      </c>
      <c r="W150" s="42">
        <f t="shared" si="58"/>
        <v>366</v>
      </c>
      <c r="X150" s="42">
        <f t="shared" si="59"/>
        <v>0</v>
      </c>
      <c r="Y150" s="42">
        <f t="shared" si="60"/>
        <v>0</v>
      </c>
      <c r="Z150" s="42">
        <f t="shared" si="61"/>
        <v>142</v>
      </c>
      <c r="AA150" s="42">
        <f>Q150+V150</f>
        <v>0</v>
      </c>
      <c r="AB150" s="43">
        <f>ROUND(W150+X150+Y150+Z150+AA150,1)</f>
        <v>508</v>
      </c>
      <c r="AC150" s="44">
        <f>(ROUND(AB150-$AB$20,1)/$AB$20)</f>
        <v>0.7583939079266182</v>
      </c>
    </row>
    <row r="151" spans="1:29">
      <c r="A151" s="46" t="s">
        <v>22</v>
      </c>
      <c r="B151" s="63" t="s">
        <v>347</v>
      </c>
      <c r="C151" s="40">
        <v>75</v>
      </c>
      <c r="D151" s="40">
        <v>0</v>
      </c>
      <c r="E151" s="40">
        <v>0</v>
      </c>
      <c r="F151" s="40">
        <v>50</v>
      </c>
      <c r="G151" s="40">
        <v>0</v>
      </c>
      <c r="H151" s="41">
        <v>30</v>
      </c>
      <c r="I151" s="41">
        <v>30</v>
      </c>
      <c r="J151" s="41">
        <v>0</v>
      </c>
      <c r="K151" s="41">
        <v>30</v>
      </c>
      <c r="L151" s="41">
        <v>0</v>
      </c>
      <c r="M151" s="42">
        <f>C151*$C$5</f>
        <v>225</v>
      </c>
      <c r="N151" s="42">
        <f>D151*$D$5</f>
        <v>0</v>
      </c>
      <c r="O151" s="42">
        <f>E151*$E$5</f>
        <v>0</v>
      </c>
      <c r="P151" s="42">
        <f>F151*$F$5</f>
        <v>150</v>
      </c>
      <c r="Q151" s="42">
        <f>G151*$G$5</f>
        <v>0</v>
      </c>
      <c r="R151" s="42">
        <f>(M151/100)*(H151*$H$5)+(M151/100)*(I151*$I$5)</f>
        <v>0</v>
      </c>
      <c r="S151" s="42">
        <f>(N151/100)*(J151*$J$5)</f>
        <v>0</v>
      </c>
      <c r="T151" s="42">
        <f>(O151/100)*(J151*$J$5)+(O151/100)*(K151*$K$5)</f>
        <v>0</v>
      </c>
      <c r="U151" s="42">
        <f>(P151/100)*(K151*$K$5)</f>
        <v>0</v>
      </c>
      <c r="V151" s="42">
        <f>(Q151/100)*(J151*$J$5)+(Q151/100)*(K151*$K$5)</f>
        <v>0</v>
      </c>
      <c r="W151" s="42">
        <f t="shared" si="58"/>
        <v>225</v>
      </c>
      <c r="X151" s="42">
        <f t="shared" si="59"/>
        <v>0</v>
      </c>
      <c r="Y151" s="42">
        <f t="shared" si="60"/>
        <v>0</v>
      </c>
      <c r="Z151" s="42">
        <f t="shared" si="61"/>
        <v>150</v>
      </c>
      <c r="AA151" s="42">
        <f>Q151+V151</f>
        <v>0</v>
      </c>
      <c r="AB151" s="43">
        <f t="shared" ref="AB151:AB163" si="63">ROUND(W151+X151+Y151+Z151+AA151,1)</f>
        <v>375</v>
      </c>
      <c r="AC151" s="44">
        <f t="shared" ref="AC151:AC163" si="64">(ROUND(AB151-$AB$20,1)/$AB$20)</f>
        <v>0.29802699896157842</v>
      </c>
    </row>
    <row r="152" spans="1:29">
      <c r="A152" s="46" t="s">
        <v>22</v>
      </c>
      <c r="B152" s="63" t="s">
        <v>363</v>
      </c>
      <c r="C152" s="40">
        <v>75</v>
      </c>
      <c r="D152" s="40">
        <v>0</v>
      </c>
      <c r="E152" s="40">
        <v>0</v>
      </c>
      <c r="F152" s="40">
        <v>50</v>
      </c>
      <c r="G152" s="40">
        <v>0</v>
      </c>
      <c r="H152" s="41">
        <v>30</v>
      </c>
      <c r="I152" s="41">
        <v>30</v>
      </c>
      <c r="J152" s="41">
        <v>0</v>
      </c>
      <c r="K152" s="41">
        <v>30</v>
      </c>
      <c r="L152" s="41">
        <v>0</v>
      </c>
      <c r="M152" s="42">
        <f>C152*$C$6</f>
        <v>142.5</v>
      </c>
      <c r="N152" s="42">
        <f>D152*$D$6</f>
        <v>0</v>
      </c>
      <c r="O152" s="42">
        <f>E152*$E$6</f>
        <v>0</v>
      </c>
      <c r="P152" s="42">
        <f>F152*$F$6</f>
        <v>95</v>
      </c>
      <c r="Q152" s="42">
        <f>G152*$G$6</f>
        <v>0</v>
      </c>
      <c r="R152" s="42">
        <f>(M152/100)*(H152*$H$6)+(M152/100)*(I152*$I$6)</f>
        <v>119.7</v>
      </c>
      <c r="S152" s="42">
        <f>(N152/100)*(J152*$J$6)</f>
        <v>0</v>
      </c>
      <c r="T152" s="42">
        <f>(O152/100)*(J152*$J$6)+(O152/100)*(K152*$K$6)</f>
        <v>0</v>
      </c>
      <c r="U152" s="42">
        <f>(P152/100)*(K152*$K$6)</f>
        <v>39.9</v>
      </c>
      <c r="V152" s="42">
        <f>(Q152/100)*(J152*$J$6)+(Q152/100)*(K152*$K$6)</f>
        <v>0</v>
      </c>
      <c r="W152" s="42">
        <f t="shared" si="58"/>
        <v>262.2</v>
      </c>
      <c r="X152" s="42">
        <f t="shared" si="59"/>
        <v>0</v>
      </c>
      <c r="Y152" s="42">
        <f t="shared" si="60"/>
        <v>0</v>
      </c>
      <c r="Z152" s="42">
        <f t="shared" si="61"/>
        <v>134.9</v>
      </c>
      <c r="AA152" s="42">
        <f t="shared" ref="AA152:AA164" si="65">Q152+V152</f>
        <v>0</v>
      </c>
      <c r="AB152" s="43">
        <f t="shared" si="63"/>
        <v>397.1</v>
      </c>
      <c r="AC152" s="44">
        <f t="shared" si="64"/>
        <v>0.37452405676704748</v>
      </c>
    </row>
    <row r="153" spans="1:29">
      <c r="A153" s="46" t="s">
        <v>22</v>
      </c>
      <c r="B153" s="63" t="s">
        <v>364</v>
      </c>
      <c r="C153" s="40">
        <v>75</v>
      </c>
      <c r="D153" s="40">
        <v>0</v>
      </c>
      <c r="E153" s="40">
        <v>0</v>
      </c>
      <c r="F153" s="40">
        <v>50</v>
      </c>
      <c r="G153" s="40">
        <v>0</v>
      </c>
      <c r="H153" s="41">
        <v>30</v>
      </c>
      <c r="I153" s="41">
        <v>30</v>
      </c>
      <c r="J153" s="41">
        <v>0</v>
      </c>
      <c r="K153" s="41">
        <v>30</v>
      </c>
      <c r="L153" s="41">
        <v>0</v>
      </c>
      <c r="M153" s="42">
        <f>C153*$C$7</f>
        <v>142.5</v>
      </c>
      <c r="N153" s="42">
        <f>D153*$D$7</f>
        <v>0</v>
      </c>
      <c r="O153" s="42">
        <f>E153*$E$7</f>
        <v>0</v>
      </c>
      <c r="P153" s="42">
        <f>F153*$F$7</f>
        <v>95</v>
      </c>
      <c r="Q153" s="42">
        <f>G153*$G$7</f>
        <v>0</v>
      </c>
      <c r="R153" s="42">
        <f>(M153/100)*(H153*$H$7)+(M153/100)*(I153*$I$7)</f>
        <v>119.7</v>
      </c>
      <c r="S153" s="42">
        <f>(N153/100)*(J153*$J$7)</f>
        <v>0</v>
      </c>
      <c r="T153" s="42">
        <f>(O153/100)*(J153*$J$7)+(O153/100)*(K153*$K$7)</f>
        <v>0</v>
      </c>
      <c r="U153" s="42">
        <f>(P153/100)*(K153*$K$7)</f>
        <v>39.9</v>
      </c>
      <c r="V153" s="42">
        <f>(Q153/100)*(J153*$J$7)+(Q153/100)*(K153*$K$7)</f>
        <v>0</v>
      </c>
      <c r="W153" s="42">
        <f t="shared" si="58"/>
        <v>262.2</v>
      </c>
      <c r="X153" s="42">
        <f t="shared" si="59"/>
        <v>0</v>
      </c>
      <c r="Y153" s="42">
        <f t="shared" si="60"/>
        <v>0</v>
      </c>
      <c r="Z153" s="42">
        <f t="shared" si="61"/>
        <v>134.9</v>
      </c>
      <c r="AA153" s="42">
        <f t="shared" si="65"/>
        <v>0</v>
      </c>
      <c r="AB153" s="43">
        <f t="shared" si="63"/>
        <v>397.1</v>
      </c>
      <c r="AC153" s="44">
        <f t="shared" si="64"/>
        <v>0.37452405676704748</v>
      </c>
    </row>
    <row r="154" spans="1:29">
      <c r="A154" s="46" t="s">
        <v>22</v>
      </c>
      <c r="B154" s="63" t="s">
        <v>365</v>
      </c>
      <c r="C154" s="40">
        <v>75</v>
      </c>
      <c r="D154" s="40">
        <v>0</v>
      </c>
      <c r="E154" s="40">
        <v>0</v>
      </c>
      <c r="F154" s="40">
        <v>50</v>
      </c>
      <c r="G154" s="40">
        <v>0</v>
      </c>
      <c r="H154" s="41">
        <v>30</v>
      </c>
      <c r="I154" s="41">
        <v>30</v>
      </c>
      <c r="J154" s="41">
        <v>0</v>
      </c>
      <c r="K154" s="41">
        <v>30</v>
      </c>
      <c r="L154" s="41">
        <v>0</v>
      </c>
      <c r="M154" s="42">
        <f>C154*$C$8</f>
        <v>142.5</v>
      </c>
      <c r="N154" s="42">
        <f>D154*$D$8</f>
        <v>0</v>
      </c>
      <c r="O154" s="42">
        <f>E154*$E$8</f>
        <v>0</v>
      </c>
      <c r="P154" s="42">
        <f>F154*$F$8</f>
        <v>95</v>
      </c>
      <c r="Q154" s="42">
        <f>G154*$G$8</f>
        <v>0</v>
      </c>
      <c r="R154" s="42">
        <f>(M154/100)*(H154*$H$8)+(M154/100)*(I154*$I$8)</f>
        <v>119.7</v>
      </c>
      <c r="S154" s="42">
        <f>(N154/100)*(J154*$J$8)</f>
        <v>0</v>
      </c>
      <c r="T154" s="42">
        <f>(O154/100)*(J154*$J$8)+(O154/100)*(K154*$K$8)</f>
        <v>0</v>
      </c>
      <c r="U154" s="42">
        <f>(P154/100)*(K154*$K$8)</f>
        <v>39.9</v>
      </c>
      <c r="V154" s="42">
        <f>(Q154/100)*(J154*$J$8)+(Q154/100)*(K154*$K$8)</f>
        <v>0</v>
      </c>
      <c r="W154" s="42">
        <f t="shared" si="58"/>
        <v>262.2</v>
      </c>
      <c r="X154" s="42">
        <f t="shared" si="59"/>
        <v>0</v>
      </c>
      <c r="Y154" s="42">
        <f t="shared" si="60"/>
        <v>0</v>
      </c>
      <c r="Z154" s="42">
        <f t="shared" si="61"/>
        <v>134.9</v>
      </c>
      <c r="AA154" s="42">
        <f t="shared" si="65"/>
        <v>0</v>
      </c>
      <c r="AB154" s="43">
        <f t="shared" si="63"/>
        <v>397.1</v>
      </c>
      <c r="AC154" s="44">
        <f t="shared" si="64"/>
        <v>0.37452405676704748</v>
      </c>
    </row>
    <row r="155" spans="1:29">
      <c r="A155" s="46" t="s">
        <v>22</v>
      </c>
      <c r="B155" s="63" t="s">
        <v>1</v>
      </c>
      <c r="C155" s="40">
        <v>75</v>
      </c>
      <c r="D155" s="40">
        <v>19</v>
      </c>
      <c r="E155" s="40">
        <v>0</v>
      </c>
      <c r="F155" s="40">
        <v>50</v>
      </c>
      <c r="G155" s="40">
        <v>0</v>
      </c>
      <c r="H155" s="41">
        <v>30</v>
      </c>
      <c r="I155" s="41">
        <v>30</v>
      </c>
      <c r="J155" s="41">
        <v>60</v>
      </c>
      <c r="K155" s="41">
        <v>45</v>
      </c>
      <c r="L155" s="41">
        <v>0</v>
      </c>
      <c r="M155" s="42">
        <f>C155*$C$9</f>
        <v>150</v>
      </c>
      <c r="N155" s="42">
        <f>D155*$D$9</f>
        <v>38</v>
      </c>
      <c r="O155" s="42">
        <f>E155*$E$9</f>
        <v>0</v>
      </c>
      <c r="P155" s="42">
        <f>F155*$F$9</f>
        <v>100</v>
      </c>
      <c r="Q155" s="42">
        <f>G155*$G$9</f>
        <v>0</v>
      </c>
      <c r="R155" s="42">
        <f>(M155/100)*(H155*$H$9)+(M155/100)*(I155*$I$9)</f>
        <v>126</v>
      </c>
      <c r="S155" s="42">
        <f>(N155/100)*(J155*$J$9)</f>
        <v>31.92</v>
      </c>
      <c r="T155" s="42">
        <f>(O155/100)*(J155*$J$9)+(O155/100)*(K155*$K$9)</f>
        <v>0</v>
      </c>
      <c r="U155" s="42">
        <f>(P155/100)*(K155*$K$9)</f>
        <v>62.999999999999993</v>
      </c>
      <c r="V155" s="42">
        <f>(Q155/100)*(J155*$J$9)+(Q155/100)*(K155*$K$9)</f>
        <v>0</v>
      </c>
      <c r="W155" s="42">
        <f t="shared" si="58"/>
        <v>276</v>
      </c>
      <c r="X155" s="42">
        <f t="shared" si="59"/>
        <v>69.92</v>
      </c>
      <c r="Y155" s="42">
        <f t="shared" si="60"/>
        <v>0</v>
      </c>
      <c r="Z155" s="42">
        <f t="shared" si="61"/>
        <v>163</v>
      </c>
      <c r="AA155" s="42">
        <f t="shared" si="65"/>
        <v>0</v>
      </c>
      <c r="AB155" s="43">
        <f t="shared" si="63"/>
        <v>508.9</v>
      </c>
      <c r="AC155" s="44">
        <f t="shared" si="64"/>
        <v>0.7615091727241261</v>
      </c>
    </row>
    <row r="156" spans="1:29">
      <c r="A156" s="46" t="s">
        <v>22</v>
      </c>
      <c r="B156" s="63" t="s">
        <v>2</v>
      </c>
      <c r="C156" s="40">
        <v>75</v>
      </c>
      <c r="D156" s="40">
        <v>0</v>
      </c>
      <c r="E156" s="40">
        <v>19</v>
      </c>
      <c r="F156" s="40">
        <v>50</v>
      </c>
      <c r="G156" s="40">
        <v>0</v>
      </c>
      <c r="H156" s="41">
        <v>30</v>
      </c>
      <c r="I156" s="41">
        <v>30</v>
      </c>
      <c r="J156" s="41">
        <v>40</v>
      </c>
      <c r="K156" s="41">
        <v>40</v>
      </c>
      <c r="L156" s="41">
        <v>0</v>
      </c>
      <c r="M156" s="42">
        <f>C156*$C$10</f>
        <v>150</v>
      </c>
      <c r="N156" s="42">
        <f>D156*$D$10</f>
        <v>0</v>
      </c>
      <c r="O156" s="42">
        <f>E156*$E$10</f>
        <v>38</v>
      </c>
      <c r="P156" s="42">
        <f>F156*$F$10</f>
        <v>100</v>
      </c>
      <c r="Q156" s="42">
        <f>G156*$G$10</f>
        <v>0</v>
      </c>
      <c r="R156" s="42">
        <f>(M156/100)*(H156*$H$10)+(M156/100)*(I156*$I$10)</f>
        <v>126</v>
      </c>
      <c r="S156" s="42">
        <f>(N156/100)*(J156*$I$10)</f>
        <v>0</v>
      </c>
      <c r="T156" s="42">
        <f>(O156/100)*(J156*$J$10)+(O156/100)*(K156*$K$10)</f>
        <v>42.56</v>
      </c>
      <c r="U156" s="42">
        <f>(P156/100)*(K156*$K$10)</f>
        <v>56</v>
      </c>
      <c r="V156" s="42">
        <f>(Q156/100)*(J156*$J$10)+(Q156/100)*(K156*$K$10)</f>
        <v>0</v>
      </c>
      <c r="W156" s="42">
        <f t="shared" si="58"/>
        <v>276</v>
      </c>
      <c r="X156" s="42">
        <f t="shared" si="59"/>
        <v>0</v>
      </c>
      <c r="Y156" s="42">
        <f t="shared" si="60"/>
        <v>80.56</v>
      </c>
      <c r="Z156" s="42">
        <f t="shared" si="61"/>
        <v>156</v>
      </c>
      <c r="AA156" s="42">
        <f t="shared" si="65"/>
        <v>0</v>
      </c>
      <c r="AB156" s="43">
        <f t="shared" si="63"/>
        <v>512.6</v>
      </c>
      <c r="AC156" s="44">
        <f t="shared" si="64"/>
        <v>0.77431637244721363</v>
      </c>
    </row>
    <row r="157" spans="1:29">
      <c r="A157" s="46" t="s">
        <v>22</v>
      </c>
      <c r="B157" s="63" t="s">
        <v>3</v>
      </c>
      <c r="C157" s="40">
        <v>75</v>
      </c>
      <c r="D157" s="40">
        <v>0</v>
      </c>
      <c r="E157" s="40">
        <v>0</v>
      </c>
      <c r="F157" s="40">
        <v>75</v>
      </c>
      <c r="G157" s="40">
        <v>0</v>
      </c>
      <c r="H157" s="41">
        <v>30</v>
      </c>
      <c r="I157" s="41">
        <v>30</v>
      </c>
      <c r="J157" s="41">
        <v>0</v>
      </c>
      <c r="K157" s="41">
        <v>60</v>
      </c>
      <c r="L157" s="41">
        <v>0</v>
      </c>
      <c r="M157" s="42">
        <f>C157*$C$11</f>
        <v>150</v>
      </c>
      <c r="N157" s="42">
        <f>D157*$D$11</f>
        <v>0</v>
      </c>
      <c r="O157" s="42">
        <f>E157*$E$11</f>
        <v>0</v>
      </c>
      <c r="P157" s="42">
        <f>F157*$F$11</f>
        <v>150</v>
      </c>
      <c r="Q157" s="42">
        <f>G157*$G$11</f>
        <v>0</v>
      </c>
      <c r="R157" s="42">
        <f>(M157/100)*(H157*$H$11)+(M157/100)*(I157*$I$11)</f>
        <v>126</v>
      </c>
      <c r="S157" s="42">
        <f>(N157/100)*(J157*$J$11)</f>
        <v>0</v>
      </c>
      <c r="T157" s="42">
        <f>(O157/100)*(J157*$J$11)+(O157/100)*(K157*$K$11)</f>
        <v>0</v>
      </c>
      <c r="U157" s="42">
        <f>(P157/100)*(K157*$K$11)</f>
        <v>126</v>
      </c>
      <c r="V157" s="42">
        <f>(Q157/100)*(J157*$J$11)+(Q157/100)*(K157*$K$11)</f>
        <v>0</v>
      </c>
      <c r="W157" s="42">
        <f t="shared" si="58"/>
        <v>276</v>
      </c>
      <c r="X157" s="42">
        <f t="shared" si="59"/>
        <v>0</v>
      </c>
      <c r="Y157" s="42">
        <f t="shared" si="60"/>
        <v>0</v>
      </c>
      <c r="Z157" s="42">
        <f t="shared" si="61"/>
        <v>276</v>
      </c>
      <c r="AA157" s="42">
        <f t="shared" si="65"/>
        <v>0</v>
      </c>
      <c r="AB157" s="43">
        <f t="shared" si="63"/>
        <v>552</v>
      </c>
      <c r="AC157" s="44">
        <f t="shared" si="64"/>
        <v>0.91069574247144358</v>
      </c>
    </row>
    <row r="158" spans="1:29">
      <c r="A158" s="46" t="s">
        <v>22</v>
      </c>
      <c r="B158" s="63" t="s">
        <v>4</v>
      </c>
      <c r="C158" s="40">
        <v>75</v>
      </c>
      <c r="D158" s="40">
        <v>0</v>
      </c>
      <c r="E158" s="40">
        <v>0</v>
      </c>
      <c r="F158" s="40">
        <v>50</v>
      </c>
      <c r="G158" s="40">
        <v>19</v>
      </c>
      <c r="H158" s="41">
        <v>30</v>
      </c>
      <c r="I158" s="41">
        <v>30</v>
      </c>
      <c r="J158" s="41">
        <v>40</v>
      </c>
      <c r="K158" s="41">
        <v>40</v>
      </c>
      <c r="L158" s="41">
        <v>0</v>
      </c>
      <c r="M158" s="42">
        <f>C158*$C$12</f>
        <v>150</v>
      </c>
      <c r="N158" s="42">
        <f>D158*$D$12</f>
        <v>0</v>
      </c>
      <c r="O158" s="42">
        <f>E158*$E$12</f>
        <v>0</v>
      </c>
      <c r="P158" s="42">
        <f>F158*$F$12</f>
        <v>100</v>
      </c>
      <c r="Q158" s="42">
        <f>G158*$G$12</f>
        <v>38</v>
      </c>
      <c r="R158" s="42">
        <f>(M158/100)*(H158*$H$12)+(M158/100)*(I158*$I$12)</f>
        <v>126</v>
      </c>
      <c r="S158" s="42">
        <f>(N158/100)*(J158*$J$12)</f>
        <v>0</v>
      </c>
      <c r="T158" s="42">
        <f>(O158/100)*(J158*$J$12)+(O158/100)*(K158*$K$12)</f>
        <v>0</v>
      </c>
      <c r="U158" s="42">
        <f>(P158/100)*(K158*$K$12)</f>
        <v>56</v>
      </c>
      <c r="V158" s="42">
        <f>(Q158/100)*(J158*$J$12)+(Q158/100)*(K158*$K$12)</f>
        <v>42.56</v>
      </c>
      <c r="W158" s="42">
        <f t="shared" si="58"/>
        <v>276</v>
      </c>
      <c r="X158" s="42">
        <f t="shared" si="59"/>
        <v>0</v>
      </c>
      <c r="Y158" s="42">
        <f t="shared" si="60"/>
        <v>0</v>
      </c>
      <c r="Z158" s="42">
        <f t="shared" si="61"/>
        <v>156</v>
      </c>
      <c r="AA158" s="42">
        <f t="shared" si="65"/>
        <v>80.56</v>
      </c>
      <c r="AB158" s="43">
        <f t="shared" si="63"/>
        <v>512.6</v>
      </c>
      <c r="AC158" s="44">
        <f t="shared" si="64"/>
        <v>0.77431637244721363</v>
      </c>
    </row>
    <row r="159" spans="1:29">
      <c r="A159" s="46" t="s">
        <v>22</v>
      </c>
      <c r="B159" s="63" t="s">
        <v>351</v>
      </c>
      <c r="C159" s="40">
        <v>75</v>
      </c>
      <c r="D159" s="40">
        <v>0</v>
      </c>
      <c r="E159" s="40">
        <v>0</v>
      </c>
      <c r="F159" s="40">
        <v>50</v>
      </c>
      <c r="G159" s="40">
        <v>0</v>
      </c>
      <c r="H159" s="41">
        <v>30</v>
      </c>
      <c r="I159" s="41">
        <v>30</v>
      </c>
      <c r="J159" s="41">
        <v>0</v>
      </c>
      <c r="K159" s="41">
        <v>30</v>
      </c>
      <c r="L159" s="41">
        <v>30</v>
      </c>
      <c r="M159" s="42">
        <f>C159*$C$13</f>
        <v>150</v>
      </c>
      <c r="N159" s="42">
        <f>D159*$D$13</f>
        <v>0</v>
      </c>
      <c r="O159" s="42">
        <f>E159*$E$13</f>
        <v>0</v>
      </c>
      <c r="P159" s="42">
        <f>F159*$F$13</f>
        <v>100</v>
      </c>
      <c r="Q159" s="42">
        <f>G159*$G$13</f>
        <v>0</v>
      </c>
      <c r="R159" s="42">
        <f>(M159/100)*(H159*$H$14)+(M159/100)*(I159*$I$14)+(M159/100)*(L159*$L$14)</f>
        <v>189</v>
      </c>
      <c r="S159" s="42">
        <f>(N159/100)*(J159*$J$13)+(N159/100)*(L159*$L$13)</f>
        <v>0</v>
      </c>
      <c r="T159" s="42">
        <f>(O159/100)*(J159*$J$13)+(O159/100)*(K159*$K$13)+(O159/100)*(L159*$L$13)</f>
        <v>0</v>
      </c>
      <c r="U159" s="42">
        <f>(P159/100)*(K159*$K$13)+(P159/100)*(L159*$L$13)</f>
        <v>84</v>
      </c>
      <c r="V159" s="42">
        <f>(Q159/100)*(J159*$J$13)+(Q159/100)*(K159*$K$13)+(Q159/100)*(L159*$L$13)</f>
        <v>0</v>
      </c>
      <c r="W159" s="42">
        <f t="shared" si="58"/>
        <v>339</v>
      </c>
      <c r="X159" s="42">
        <f t="shared" si="59"/>
        <v>0</v>
      </c>
      <c r="Y159" s="42">
        <f t="shared" si="60"/>
        <v>0</v>
      </c>
      <c r="Z159" s="42">
        <f t="shared" si="61"/>
        <v>184</v>
      </c>
      <c r="AA159" s="42">
        <f t="shared" si="65"/>
        <v>0</v>
      </c>
      <c r="AB159" s="43">
        <f t="shared" si="63"/>
        <v>523</v>
      </c>
      <c r="AC159" s="44">
        <f t="shared" si="64"/>
        <v>0.81031498788508138</v>
      </c>
    </row>
    <row r="160" spans="1:29">
      <c r="A160" s="46" t="s">
        <v>22</v>
      </c>
      <c r="B160" s="63" t="s">
        <v>352</v>
      </c>
      <c r="C160" s="40">
        <v>75</v>
      </c>
      <c r="D160" s="40">
        <v>0</v>
      </c>
      <c r="E160" s="40">
        <v>0</v>
      </c>
      <c r="F160" s="40">
        <v>50</v>
      </c>
      <c r="G160" s="40">
        <v>0</v>
      </c>
      <c r="H160" s="41">
        <v>30</v>
      </c>
      <c r="I160" s="41">
        <v>30</v>
      </c>
      <c r="J160" s="41">
        <v>50</v>
      </c>
      <c r="K160" s="41">
        <v>30</v>
      </c>
      <c r="L160" s="41">
        <v>0</v>
      </c>
      <c r="M160" s="42">
        <f>C160*$C$14</f>
        <v>150</v>
      </c>
      <c r="N160" s="42">
        <f>D160*$D$14</f>
        <v>0</v>
      </c>
      <c r="O160" s="42">
        <f>E160*$E$14</f>
        <v>0</v>
      </c>
      <c r="P160" s="42">
        <f>F160*$F$14</f>
        <v>100</v>
      </c>
      <c r="Q160" s="42">
        <f>G160*$G$14</f>
        <v>0</v>
      </c>
      <c r="R160" s="42">
        <f>(M160/100)*(H160*$H$14)+(M160/100)*(I160*$I$14)+(M160/100)*(J160*$J$14)</f>
        <v>231</v>
      </c>
      <c r="S160" s="42">
        <f>(N160/100)*(J160*$J$14)</f>
        <v>0</v>
      </c>
      <c r="T160" s="42">
        <f>(O160/100)*(J160*$J$14)+(O160/100)*(K160*$K$14)</f>
        <v>0</v>
      </c>
      <c r="U160" s="42">
        <f>(P160/100)*(K160*$K$14)</f>
        <v>42</v>
      </c>
      <c r="V160" s="42">
        <f>(Q160/100)*(J160*$K$14)+(Q160/100)*(K160*$L$14)</f>
        <v>0</v>
      </c>
      <c r="W160" s="42">
        <f t="shared" si="58"/>
        <v>381</v>
      </c>
      <c r="X160" s="42">
        <f t="shared" si="59"/>
        <v>0</v>
      </c>
      <c r="Y160" s="42">
        <f t="shared" si="60"/>
        <v>0</v>
      </c>
      <c r="Z160" s="42">
        <f t="shared" si="61"/>
        <v>142</v>
      </c>
      <c r="AA160" s="42">
        <f t="shared" si="65"/>
        <v>0</v>
      </c>
      <c r="AB160" s="43">
        <f t="shared" si="63"/>
        <v>523</v>
      </c>
      <c r="AC160" s="44">
        <f t="shared" si="64"/>
        <v>0.81031498788508138</v>
      </c>
    </row>
    <row r="161" spans="1:29">
      <c r="A161" s="46" t="s">
        <v>22</v>
      </c>
      <c r="B161" s="63" t="s">
        <v>353</v>
      </c>
      <c r="C161" s="40">
        <v>75</v>
      </c>
      <c r="D161" s="40">
        <v>0</v>
      </c>
      <c r="E161" s="40">
        <v>0</v>
      </c>
      <c r="F161" s="40">
        <v>50</v>
      </c>
      <c r="G161" s="40">
        <v>0</v>
      </c>
      <c r="H161" s="41">
        <v>30</v>
      </c>
      <c r="I161" s="41">
        <v>30</v>
      </c>
      <c r="J161" s="41">
        <v>0</v>
      </c>
      <c r="K161" s="41">
        <v>45</v>
      </c>
      <c r="L161" s="41">
        <v>0</v>
      </c>
      <c r="M161" s="42">
        <f>C161*$C$15</f>
        <v>150</v>
      </c>
      <c r="N161" s="42">
        <f>D161*$D$15</f>
        <v>0</v>
      </c>
      <c r="O161" s="42">
        <f>E161*$E$15</f>
        <v>0</v>
      </c>
      <c r="P161" s="42">
        <f>F161*$F$15</f>
        <v>100</v>
      </c>
      <c r="Q161" s="42">
        <f>G161*$G$15</f>
        <v>0</v>
      </c>
      <c r="R161" s="42">
        <f>(M161/100)*(H161*$H$15)+(M161/100)*(I161*$I$15)+(M161/100)*(K161*$K$15)</f>
        <v>220.5</v>
      </c>
      <c r="S161" s="42">
        <f>(N161/100)*(J161*$J$15)</f>
        <v>0</v>
      </c>
      <c r="T161" s="42">
        <f>(O161/100)*(J161*$J$15)+(O161/100)*(K161*$K$15)</f>
        <v>0</v>
      </c>
      <c r="U161" s="42">
        <f>(P161/100)*(K161*$K$15)</f>
        <v>62.999999999999993</v>
      </c>
      <c r="V161" s="42">
        <f>(Q161/100)*(J161*$J$15)+(Q161/100)*(K161*$K$15)</f>
        <v>0</v>
      </c>
      <c r="W161" s="42">
        <f t="shared" si="58"/>
        <v>370.5</v>
      </c>
      <c r="X161" s="42">
        <f t="shared" si="59"/>
        <v>0</v>
      </c>
      <c r="Y161" s="42">
        <f t="shared" si="60"/>
        <v>0</v>
      </c>
      <c r="Z161" s="42">
        <f t="shared" si="61"/>
        <v>163</v>
      </c>
      <c r="AA161" s="42">
        <f t="shared" si="65"/>
        <v>0</v>
      </c>
      <c r="AB161" s="43">
        <f t="shared" si="63"/>
        <v>533.5</v>
      </c>
      <c r="AC161" s="44">
        <f t="shared" si="64"/>
        <v>0.84665974385600562</v>
      </c>
    </row>
    <row r="162" spans="1:29">
      <c r="A162" s="46" t="s">
        <v>22</v>
      </c>
      <c r="B162" s="63" t="s">
        <v>349</v>
      </c>
      <c r="C162" s="40">
        <v>75</v>
      </c>
      <c r="D162" s="40">
        <v>0</v>
      </c>
      <c r="E162" s="40">
        <v>0</v>
      </c>
      <c r="F162" s="40">
        <v>50</v>
      </c>
      <c r="G162" s="40">
        <v>0</v>
      </c>
      <c r="H162" s="41">
        <v>30</v>
      </c>
      <c r="I162" s="41">
        <v>40</v>
      </c>
      <c r="J162" s="41">
        <v>0</v>
      </c>
      <c r="K162" s="41">
        <v>30</v>
      </c>
      <c r="L162" s="41">
        <v>0</v>
      </c>
      <c r="M162" s="42">
        <f>C162*$C$16</f>
        <v>150</v>
      </c>
      <c r="N162" s="42">
        <f>D162*$D$16</f>
        <v>0</v>
      </c>
      <c r="O162" s="42">
        <f>E162*$E$16</f>
        <v>0</v>
      </c>
      <c r="P162" s="42">
        <f>F162*$F$16</f>
        <v>100</v>
      </c>
      <c r="Q162" s="42">
        <f>G162*$G$16</f>
        <v>0</v>
      </c>
      <c r="R162" s="42">
        <f>(M162/100)*(H162*$H$16)+(M162/100)*(I162*$I$16)</f>
        <v>177</v>
      </c>
      <c r="S162" s="42">
        <f>(N162/100)*(J162*$J$16)</f>
        <v>0</v>
      </c>
      <c r="T162" s="42">
        <f>(O162/100)*(J162*$J$16)+(O162/100)*(K162*$K$16)</f>
        <v>0</v>
      </c>
      <c r="U162" s="42">
        <f>(P162/100)*(K162*$K$16)</f>
        <v>42</v>
      </c>
      <c r="V162" s="42">
        <f>(Q162/100)*(J162*$J$16)+(Q162/100)*(K162*$K$16)</f>
        <v>0</v>
      </c>
      <c r="W162" s="42">
        <f t="shared" si="58"/>
        <v>327</v>
      </c>
      <c r="X162" s="42">
        <f t="shared" si="59"/>
        <v>0</v>
      </c>
      <c r="Y162" s="42">
        <f t="shared" si="60"/>
        <v>0</v>
      </c>
      <c r="Z162" s="42">
        <f t="shared" si="61"/>
        <v>142</v>
      </c>
      <c r="AA162" s="42">
        <f t="shared" si="65"/>
        <v>0</v>
      </c>
      <c r="AB162" s="43">
        <f t="shared" si="63"/>
        <v>469</v>
      </c>
      <c r="AC162" s="44">
        <f t="shared" si="64"/>
        <v>0.62339910003461407</v>
      </c>
    </row>
    <row r="163" spans="1:29">
      <c r="A163" s="46" t="s">
        <v>22</v>
      </c>
      <c r="B163" s="63" t="s">
        <v>350</v>
      </c>
      <c r="C163" s="40">
        <v>75</v>
      </c>
      <c r="D163" s="40">
        <v>0</v>
      </c>
      <c r="E163" s="40">
        <v>0</v>
      </c>
      <c r="F163" s="40">
        <v>50</v>
      </c>
      <c r="G163" s="40">
        <v>0</v>
      </c>
      <c r="H163" s="41">
        <v>40</v>
      </c>
      <c r="I163" s="41">
        <v>30</v>
      </c>
      <c r="J163" s="41">
        <v>0</v>
      </c>
      <c r="K163" s="41">
        <v>30</v>
      </c>
      <c r="L163" s="41">
        <v>0</v>
      </c>
      <c r="M163" s="42">
        <f>C163*$C$17</f>
        <v>150</v>
      </c>
      <c r="N163" s="42">
        <f>D163*$D$17</f>
        <v>0</v>
      </c>
      <c r="O163" s="42">
        <f>E163*$E$17</f>
        <v>0</v>
      </c>
      <c r="P163" s="42">
        <f>F163*$F$17</f>
        <v>100</v>
      </c>
      <c r="Q163" s="42">
        <f>G163*$G$17</f>
        <v>0</v>
      </c>
      <c r="R163" s="42">
        <f>(M163/100)*(H163*$H$17)+(M163/100)*(I163*$I$17)</f>
        <v>177</v>
      </c>
      <c r="S163" s="42">
        <f>(N163/100)*(J163*$J$17)</f>
        <v>0</v>
      </c>
      <c r="T163" s="42">
        <f>(O163/100)*(J163*$J$17)+(O163/100)*(K163*$K$17)</f>
        <v>0</v>
      </c>
      <c r="U163" s="42">
        <f>(P163/100)*(K163*$K$17)</f>
        <v>42</v>
      </c>
      <c r="V163" s="42">
        <f>(Q163/100)*(J163*$J$17)+(Q163/100)*(K163*$K$17)</f>
        <v>0</v>
      </c>
      <c r="W163" s="42">
        <f t="shared" si="58"/>
        <v>327</v>
      </c>
      <c r="X163" s="42">
        <f t="shared" si="59"/>
        <v>0</v>
      </c>
      <c r="Y163" s="42">
        <f t="shared" si="60"/>
        <v>0</v>
      </c>
      <c r="Z163" s="42">
        <f t="shared" si="61"/>
        <v>142</v>
      </c>
      <c r="AA163" s="42">
        <f t="shared" si="65"/>
        <v>0</v>
      </c>
      <c r="AB163" s="43">
        <f t="shared" si="63"/>
        <v>469</v>
      </c>
      <c r="AC163" s="44">
        <f t="shared" si="64"/>
        <v>0.62339910003461407</v>
      </c>
    </row>
    <row r="164" spans="1:29">
      <c r="A164" s="71" t="s">
        <v>23</v>
      </c>
      <c r="B164" s="72" t="s">
        <v>250</v>
      </c>
      <c r="C164" s="35">
        <v>75</v>
      </c>
      <c r="D164" s="35">
        <v>0</v>
      </c>
      <c r="E164" s="35">
        <v>0</v>
      </c>
      <c r="F164" s="35">
        <v>50</v>
      </c>
      <c r="G164" s="35">
        <v>0</v>
      </c>
      <c r="H164" s="36">
        <v>30</v>
      </c>
      <c r="I164" s="36">
        <v>30</v>
      </c>
      <c r="J164" s="36">
        <v>0</v>
      </c>
      <c r="K164" s="36">
        <v>30</v>
      </c>
      <c r="L164" s="36">
        <v>0</v>
      </c>
      <c r="M164" s="37">
        <f>C164*$C$3</f>
        <v>150</v>
      </c>
      <c r="N164" s="37">
        <f>D164*$D$3</f>
        <v>0</v>
      </c>
      <c r="O164" s="37">
        <f>E164*$E$3</f>
        <v>0</v>
      </c>
      <c r="P164" s="37">
        <f>F164*$F$3</f>
        <v>100</v>
      </c>
      <c r="Q164" s="37">
        <f>G164*$G$3</f>
        <v>0</v>
      </c>
      <c r="R164" s="37">
        <f>(M164/100)*(H164*$H$3)+(M164/100)*(I164*$I$3)</f>
        <v>126</v>
      </c>
      <c r="S164" s="37">
        <f>(N164/100)*(J164*$J$3)</f>
        <v>0</v>
      </c>
      <c r="T164" s="37">
        <f>(O164/100)*(J164*$J$3)+(O164/100)*(K164*$K$3)</f>
        <v>0</v>
      </c>
      <c r="U164" s="37">
        <f>(P164/100)*(K164*$K$3)</f>
        <v>42</v>
      </c>
      <c r="V164" s="37">
        <f>(Q164/100)*(J164*$J$3)+(Q164/100)*(K164*$K$3)</f>
        <v>0</v>
      </c>
      <c r="W164" s="37">
        <f t="shared" ref="W164:W178" si="66">M164+R164</f>
        <v>276</v>
      </c>
      <c r="X164" s="37">
        <f t="shared" ref="X164:X178" si="67">N164+S164</f>
        <v>0</v>
      </c>
      <c r="Y164" s="37">
        <f t="shared" ref="Y164:Y178" si="68">O164+T164</f>
        <v>0</v>
      </c>
      <c r="Z164" s="37">
        <f t="shared" ref="Z164:Z178" si="69">P164+U164</f>
        <v>142</v>
      </c>
      <c r="AA164" s="37">
        <f t="shared" si="65"/>
        <v>0</v>
      </c>
      <c r="AB164" s="38">
        <f>ROUND(W164+X164+Y164+Z164+AA164,1)</f>
        <v>418</v>
      </c>
      <c r="AC164" s="39">
        <v>0</v>
      </c>
    </row>
    <row r="165" spans="1:29">
      <c r="A165" s="66" t="s">
        <v>23</v>
      </c>
      <c r="B165" s="63" t="s">
        <v>348</v>
      </c>
      <c r="C165" s="40">
        <v>75</v>
      </c>
      <c r="D165" s="40">
        <v>0</v>
      </c>
      <c r="E165" s="40">
        <v>0</v>
      </c>
      <c r="F165" s="40">
        <v>50</v>
      </c>
      <c r="G165" s="40">
        <v>0</v>
      </c>
      <c r="H165" s="41">
        <v>40</v>
      </c>
      <c r="I165" s="41">
        <v>40</v>
      </c>
      <c r="J165" s="41">
        <v>0</v>
      </c>
      <c r="K165" s="41">
        <v>30</v>
      </c>
      <c r="L165" s="41">
        <v>0</v>
      </c>
      <c r="M165" s="42">
        <f>C165*$C$4</f>
        <v>150</v>
      </c>
      <c r="N165" s="42">
        <f>D165*$D$4</f>
        <v>0</v>
      </c>
      <c r="O165" s="42">
        <f>E165*$E$4</f>
        <v>0</v>
      </c>
      <c r="P165" s="42">
        <f>F165*$F$4</f>
        <v>100</v>
      </c>
      <c r="Q165" s="42">
        <f>G165*$G$4</f>
        <v>0</v>
      </c>
      <c r="R165" s="42">
        <f>(M165/100)*(H165*$H$4)+(M165/100)*(I165*$I$4)</f>
        <v>216</v>
      </c>
      <c r="S165" s="42">
        <f>(N165/100)*(J165*$J$4)</f>
        <v>0</v>
      </c>
      <c r="T165" s="42">
        <f>(O165/100)*(J165*$J$4)+(O165/100)*(K165*$K$4)</f>
        <v>0</v>
      </c>
      <c r="U165" s="42">
        <f>(P165/100)*(K165*$K$4)</f>
        <v>42</v>
      </c>
      <c r="V165" s="42">
        <f>(Q165/100)*(J165*$J$4)+(Q165/100)*(K165*$K$4)</f>
        <v>0</v>
      </c>
      <c r="W165" s="42">
        <f t="shared" si="66"/>
        <v>366</v>
      </c>
      <c r="X165" s="42">
        <f t="shared" si="67"/>
        <v>0</v>
      </c>
      <c r="Y165" s="42">
        <f t="shared" si="68"/>
        <v>0</v>
      </c>
      <c r="Z165" s="42">
        <f t="shared" si="69"/>
        <v>142</v>
      </c>
      <c r="AA165" s="42">
        <f>Q165+V165</f>
        <v>0</v>
      </c>
      <c r="AB165" s="43">
        <f>ROUND(W165+X165+Y165+Z165+AA165,1)</f>
        <v>508</v>
      </c>
      <c r="AC165" s="44">
        <f>(ROUND(AB165-$AB$20,1)/$AB$20)</f>
        <v>0.7583939079266182</v>
      </c>
    </row>
    <row r="166" spans="1:29">
      <c r="A166" s="66" t="s">
        <v>23</v>
      </c>
      <c r="B166" s="63" t="s">
        <v>347</v>
      </c>
      <c r="C166" s="40">
        <v>75</v>
      </c>
      <c r="D166" s="40">
        <v>0</v>
      </c>
      <c r="E166" s="40">
        <v>0</v>
      </c>
      <c r="F166" s="40">
        <v>50</v>
      </c>
      <c r="G166" s="40">
        <v>0</v>
      </c>
      <c r="H166" s="41">
        <v>30</v>
      </c>
      <c r="I166" s="41">
        <v>30</v>
      </c>
      <c r="J166" s="41">
        <v>0</v>
      </c>
      <c r="K166" s="41">
        <v>30</v>
      </c>
      <c r="L166" s="41">
        <v>0</v>
      </c>
      <c r="M166" s="42">
        <f>C166*$C$5</f>
        <v>225</v>
      </c>
      <c r="N166" s="42">
        <f>D166*$D$5</f>
        <v>0</v>
      </c>
      <c r="O166" s="42">
        <f>E166*$E$5</f>
        <v>0</v>
      </c>
      <c r="P166" s="42">
        <f>F166*$F$5</f>
        <v>150</v>
      </c>
      <c r="Q166" s="42">
        <f>G166*$G$5</f>
        <v>0</v>
      </c>
      <c r="R166" s="42">
        <f>(M166/100)*(H166*$H$5)+(M166/100)*(I166*$I$5)</f>
        <v>0</v>
      </c>
      <c r="S166" s="42">
        <f>(N166/100)*(J166*$J$5)</f>
        <v>0</v>
      </c>
      <c r="T166" s="42">
        <f>(O166/100)*(J166*$J$5)+(O166/100)*(K166*$K$5)</f>
        <v>0</v>
      </c>
      <c r="U166" s="42">
        <f>(P166/100)*(K166*$K$5)</f>
        <v>0</v>
      </c>
      <c r="V166" s="42">
        <f>(Q166/100)*(J166*$J$5)+(Q166/100)*(K166*$K$5)</f>
        <v>0</v>
      </c>
      <c r="W166" s="42">
        <f t="shared" si="66"/>
        <v>225</v>
      </c>
      <c r="X166" s="42">
        <f t="shared" si="67"/>
        <v>0</v>
      </c>
      <c r="Y166" s="42">
        <f t="shared" si="68"/>
        <v>0</v>
      </c>
      <c r="Z166" s="42">
        <f t="shared" si="69"/>
        <v>150</v>
      </c>
      <c r="AA166" s="42">
        <f>Q166+V166</f>
        <v>0</v>
      </c>
      <c r="AB166" s="43">
        <f t="shared" ref="AB166:AB178" si="70">ROUND(W166+X166+Y166+Z166+AA166,1)</f>
        <v>375</v>
      </c>
      <c r="AC166" s="44">
        <f t="shared" ref="AC166:AC178" si="71">(ROUND(AB166-$AB$20,1)/$AB$20)</f>
        <v>0.29802699896157842</v>
      </c>
    </row>
    <row r="167" spans="1:29">
      <c r="A167" s="66" t="s">
        <v>23</v>
      </c>
      <c r="B167" s="63" t="s">
        <v>363</v>
      </c>
      <c r="C167" s="40">
        <v>75</v>
      </c>
      <c r="D167" s="40">
        <v>0</v>
      </c>
      <c r="E167" s="40">
        <v>0</v>
      </c>
      <c r="F167" s="40">
        <v>50</v>
      </c>
      <c r="G167" s="40">
        <v>0</v>
      </c>
      <c r="H167" s="41">
        <v>30</v>
      </c>
      <c r="I167" s="41">
        <v>30</v>
      </c>
      <c r="J167" s="41">
        <v>0</v>
      </c>
      <c r="K167" s="41">
        <v>30</v>
      </c>
      <c r="L167" s="41">
        <v>0</v>
      </c>
      <c r="M167" s="42">
        <f>C167*$C$6</f>
        <v>142.5</v>
      </c>
      <c r="N167" s="42">
        <f>D167*$D$6</f>
        <v>0</v>
      </c>
      <c r="O167" s="42">
        <f>E167*$E$6</f>
        <v>0</v>
      </c>
      <c r="P167" s="42">
        <f>F167*$F$6</f>
        <v>95</v>
      </c>
      <c r="Q167" s="42">
        <f>G167*$G$6</f>
        <v>0</v>
      </c>
      <c r="R167" s="42">
        <f>(M167/100)*(H167*$H$6)+(M167/100)*(I167*$I$6)</f>
        <v>119.7</v>
      </c>
      <c r="S167" s="42">
        <f>(N167/100)*(J167*$J$6)</f>
        <v>0</v>
      </c>
      <c r="T167" s="42">
        <f>(O167/100)*(J167*$J$6)+(O167/100)*(K167*$K$6)</f>
        <v>0</v>
      </c>
      <c r="U167" s="42">
        <f>(P167/100)*(K167*$K$6)</f>
        <v>39.9</v>
      </c>
      <c r="V167" s="42">
        <f>(Q167/100)*(J167*$J$6)+(Q167/100)*(K167*$K$6)</f>
        <v>0</v>
      </c>
      <c r="W167" s="42">
        <f t="shared" si="66"/>
        <v>262.2</v>
      </c>
      <c r="X167" s="42">
        <f t="shared" si="67"/>
        <v>0</v>
      </c>
      <c r="Y167" s="42">
        <f t="shared" si="68"/>
        <v>0</v>
      </c>
      <c r="Z167" s="42">
        <f t="shared" si="69"/>
        <v>134.9</v>
      </c>
      <c r="AA167" s="42">
        <f t="shared" ref="AA167:AA179" si="72">Q167+V167</f>
        <v>0</v>
      </c>
      <c r="AB167" s="43">
        <f t="shared" si="70"/>
        <v>397.1</v>
      </c>
      <c r="AC167" s="44">
        <f t="shared" si="71"/>
        <v>0.37452405676704748</v>
      </c>
    </row>
    <row r="168" spans="1:29">
      <c r="A168" s="66" t="s">
        <v>23</v>
      </c>
      <c r="B168" s="63" t="s">
        <v>364</v>
      </c>
      <c r="C168" s="40">
        <v>75</v>
      </c>
      <c r="D168" s="40">
        <v>0</v>
      </c>
      <c r="E168" s="40">
        <v>0</v>
      </c>
      <c r="F168" s="40">
        <v>50</v>
      </c>
      <c r="G168" s="40">
        <v>0</v>
      </c>
      <c r="H168" s="41">
        <v>30</v>
      </c>
      <c r="I168" s="41">
        <v>30</v>
      </c>
      <c r="J168" s="41">
        <v>0</v>
      </c>
      <c r="K168" s="41">
        <v>30</v>
      </c>
      <c r="L168" s="41">
        <v>0</v>
      </c>
      <c r="M168" s="42">
        <f>C168*$C$7</f>
        <v>142.5</v>
      </c>
      <c r="N168" s="42">
        <f>D168*$D$7</f>
        <v>0</v>
      </c>
      <c r="O168" s="42">
        <f>E168*$E$7</f>
        <v>0</v>
      </c>
      <c r="P168" s="42">
        <f>F168*$F$7</f>
        <v>95</v>
      </c>
      <c r="Q168" s="42">
        <f>G168*$G$7</f>
        <v>0</v>
      </c>
      <c r="R168" s="42">
        <f>(M168/100)*(H168*$H$7)+(M168/100)*(I168*$I$7)</f>
        <v>119.7</v>
      </c>
      <c r="S168" s="42">
        <f>(N168/100)*(J168*$J$7)</f>
        <v>0</v>
      </c>
      <c r="T168" s="42">
        <f>(O168/100)*(J168*$J$7)+(O168/100)*(K168*$K$7)</f>
        <v>0</v>
      </c>
      <c r="U168" s="42">
        <f>(P168/100)*(K168*$K$7)</f>
        <v>39.9</v>
      </c>
      <c r="V168" s="42">
        <f>(Q168/100)*(J168*$J$7)+(Q168/100)*(K168*$K$7)</f>
        <v>0</v>
      </c>
      <c r="W168" s="42">
        <f t="shared" si="66"/>
        <v>262.2</v>
      </c>
      <c r="X168" s="42">
        <f t="shared" si="67"/>
        <v>0</v>
      </c>
      <c r="Y168" s="42">
        <f t="shared" si="68"/>
        <v>0</v>
      </c>
      <c r="Z168" s="42">
        <f t="shared" si="69"/>
        <v>134.9</v>
      </c>
      <c r="AA168" s="42">
        <f t="shared" si="72"/>
        <v>0</v>
      </c>
      <c r="AB168" s="43">
        <f t="shared" si="70"/>
        <v>397.1</v>
      </c>
      <c r="AC168" s="44">
        <f t="shared" si="71"/>
        <v>0.37452405676704748</v>
      </c>
    </row>
    <row r="169" spans="1:29">
      <c r="A169" s="66" t="s">
        <v>23</v>
      </c>
      <c r="B169" s="63" t="s">
        <v>365</v>
      </c>
      <c r="C169" s="40">
        <v>75</v>
      </c>
      <c r="D169" s="40">
        <v>0</v>
      </c>
      <c r="E169" s="40">
        <v>0</v>
      </c>
      <c r="F169" s="40">
        <v>50</v>
      </c>
      <c r="G169" s="40">
        <v>0</v>
      </c>
      <c r="H169" s="41">
        <v>30</v>
      </c>
      <c r="I169" s="41">
        <v>30</v>
      </c>
      <c r="J169" s="41">
        <v>0</v>
      </c>
      <c r="K169" s="41">
        <v>30</v>
      </c>
      <c r="L169" s="41">
        <v>0</v>
      </c>
      <c r="M169" s="42">
        <f>C169*$C$8</f>
        <v>142.5</v>
      </c>
      <c r="N169" s="42">
        <f>D169*$D$8</f>
        <v>0</v>
      </c>
      <c r="O169" s="42">
        <f>E169*$E$8</f>
        <v>0</v>
      </c>
      <c r="P169" s="42">
        <f>F169*$F$8</f>
        <v>95</v>
      </c>
      <c r="Q169" s="42">
        <f>G169*$G$8</f>
        <v>0</v>
      </c>
      <c r="R169" s="42">
        <f>(M169/100)*(H169*$H$8)+(M169/100)*(I169*$I$8)</f>
        <v>119.7</v>
      </c>
      <c r="S169" s="42">
        <f>(N169/100)*(J169*$J$8)</f>
        <v>0</v>
      </c>
      <c r="T169" s="42">
        <f>(O169/100)*(J169*$J$8)+(O169/100)*(K169*$K$8)</f>
        <v>0</v>
      </c>
      <c r="U169" s="42">
        <f>(P169/100)*(K169*$K$8)</f>
        <v>39.9</v>
      </c>
      <c r="V169" s="42">
        <f>(Q169/100)*(J169*$J$8)+(Q169/100)*(K169*$K$8)</f>
        <v>0</v>
      </c>
      <c r="W169" s="42">
        <f t="shared" si="66"/>
        <v>262.2</v>
      </c>
      <c r="X169" s="42">
        <f t="shared" si="67"/>
        <v>0</v>
      </c>
      <c r="Y169" s="42">
        <f t="shared" si="68"/>
        <v>0</v>
      </c>
      <c r="Z169" s="42">
        <f t="shared" si="69"/>
        <v>134.9</v>
      </c>
      <c r="AA169" s="42">
        <f t="shared" si="72"/>
        <v>0</v>
      </c>
      <c r="AB169" s="43">
        <f t="shared" si="70"/>
        <v>397.1</v>
      </c>
      <c r="AC169" s="44">
        <f t="shared" si="71"/>
        <v>0.37452405676704748</v>
      </c>
    </row>
    <row r="170" spans="1:29">
      <c r="A170" s="66" t="s">
        <v>23</v>
      </c>
      <c r="B170" s="63" t="s">
        <v>1</v>
      </c>
      <c r="C170" s="40">
        <v>75</v>
      </c>
      <c r="D170" s="40">
        <v>19</v>
      </c>
      <c r="E170" s="40">
        <v>0</v>
      </c>
      <c r="F170" s="40">
        <v>50</v>
      </c>
      <c r="G170" s="40">
        <v>0</v>
      </c>
      <c r="H170" s="41">
        <v>30</v>
      </c>
      <c r="I170" s="41">
        <v>30</v>
      </c>
      <c r="J170" s="41">
        <v>60</v>
      </c>
      <c r="K170" s="41">
        <v>45</v>
      </c>
      <c r="L170" s="41">
        <v>0</v>
      </c>
      <c r="M170" s="42">
        <f>C170*$C$9</f>
        <v>150</v>
      </c>
      <c r="N170" s="42">
        <f>D170*$D$9</f>
        <v>38</v>
      </c>
      <c r="O170" s="42">
        <f>E170*$E$9</f>
        <v>0</v>
      </c>
      <c r="P170" s="42">
        <f>F170*$F$9</f>
        <v>100</v>
      </c>
      <c r="Q170" s="42">
        <f>G170*$G$9</f>
        <v>0</v>
      </c>
      <c r="R170" s="42">
        <f>(M170/100)*(H170*$H$9)+(M170/100)*(I170*$I$9)</f>
        <v>126</v>
      </c>
      <c r="S170" s="42">
        <f>(N170/100)*(J170*$J$9)</f>
        <v>31.92</v>
      </c>
      <c r="T170" s="42">
        <f>(O170/100)*(J170*$J$9)+(O170/100)*(K170*$K$9)</f>
        <v>0</v>
      </c>
      <c r="U170" s="42">
        <f>(P170/100)*(K170*$K$9)</f>
        <v>62.999999999999993</v>
      </c>
      <c r="V170" s="42">
        <f>(Q170/100)*(J170*$J$9)+(Q170/100)*(K170*$K$9)</f>
        <v>0</v>
      </c>
      <c r="W170" s="42">
        <f t="shared" si="66"/>
        <v>276</v>
      </c>
      <c r="X170" s="42">
        <f t="shared" si="67"/>
        <v>69.92</v>
      </c>
      <c r="Y170" s="42">
        <f t="shared" si="68"/>
        <v>0</v>
      </c>
      <c r="Z170" s="42">
        <f t="shared" si="69"/>
        <v>163</v>
      </c>
      <c r="AA170" s="42">
        <f t="shared" si="72"/>
        <v>0</v>
      </c>
      <c r="AB170" s="43">
        <f t="shared" si="70"/>
        <v>508.9</v>
      </c>
      <c r="AC170" s="44">
        <f t="shared" si="71"/>
        <v>0.7615091727241261</v>
      </c>
    </row>
    <row r="171" spans="1:29">
      <c r="A171" s="66" t="s">
        <v>23</v>
      </c>
      <c r="B171" s="63" t="s">
        <v>2</v>
      </c>
      <c r="C171" s="40">
        <v>75</v>
      </c>
      <c r="D171" s="40">
        <v>0</v>
      </c>
      <c r="E171" s="40">
        <v>19</v>
      </c>
      <c r="F171" s="40">
        <v>50</v>
      </c>
      <c r="G171" s="40">
        <v>0</v>
      </c>
      <c r="H171" s="41">
        <v>30</v>
      </c>
      <c r="I171" s="41">
        <v>30</v>
      </c>
      <c r="J171" s="41">
        <v>40</v>
      </c>
      <c r="K171" s="41">
        <v>40</v>
      </c>
      <c r="L171" s="41">
        <v>0</v>
      </c>
      <c r="M171" s="42">
        <f>C171*$C$10</f>
        <v>150</v>
      </c>
      <c r="N171" s="42">
        <f>D171*$D$10</f>
        <v>0</v>
      </c>
      <c r="O171" s="42">
        <f>E171*$E$10</f>
        <v>38</v>
      </c>
      <c r="P171" s="42">
        <f>F171*$F$10</f>
        <v>100</v>
      </c>
      <c r="Q171" s="42">
        <f>G171*$G$10</f>
        <v>0</v>
      </c>
      <c r="R171" s="42">
        <f>(M171/100)*(H171*$H$10)+(M171/100)*(I171*$I$10)</f>
        <v>126</v>
      </c>
      <c r="S171" s="42">
        <f>(N171/100)*(J171*$I$10)</f>
        <v>0</v>
      </c>
      <c r="T171" s="42">
        <f>(O171/100)*(J171*$J$10)+(O171/100)*(K171*$K$10)</f>
        <v>42.56</v>
      </c>
      <c r="U171" s="42">
        <f>(P171/100)*(K171*$K$10)</f>
        <v>56</v>
      </c>
      <c r="V171" s="42">
        <f>(Q171/100)*(J171*$J$10)+(Q171/100)*(K171*$K$10)</f>
        <v>0</v>
      </c>
      <c r="W171" s="42">
        <f t="shared" si="66"/>
        <v>276</v>
      </c>
      <c r="X171" s="42">
        <f t="shared" si="67"/>
        <v>0</v>
      </c>
      <c r="Y171" s="42">
        <f t="shared" si="68"/>
        <v>80.56</v>
      </c>
      <c r="Z171" s="42">
        <f t="shared" si="69"/>
        <v>156</v>
      </c>
      <c r="AA171" s="42">
        <f t="shared" si="72"/>
        <v>0</v>
      </c>
      <c r="AB171" s="43">
        <f t="shared" si="70"/>
        <v>512.6</v>
      </c>
      <c r="AC171" s="44">
        <f t="shared" si="71"/>
        <v>0.77431637244721363</v>
      </c>
    </row>
    <row r="172" spans="1:29">
      <c r="A172" s="66" t="s">
        <v>23</v>
      </c>
      <c r="B172" s="63" t="s">
        <v>3</v>
      </c>
      <c r="C172" s="40">
        <v>75</v>
      </c>
      <c r="D172" s="40">
        <v>0</v>
      </c>
      <c r="E172" s="40">
        <v>0</v>
      </c>
      <c r="F172" s="40">
        <v>75</v>
      </c>
      <c r="G172" s="40">
        <v>0</v>
      </c>
      <c r="H172" s="41">
        <v>30</v>
      </c>
      <c r="I172" s="41">
        <v>30</v>
      </c>
      <c r="J172" s="41">
        <v>0</v>
      </c>
      <c r="K172" s="41">
        <v>60</v>
      </c>
      <c r="L172" s="41">
        <v>0</v>
      </c>
      <c r="M172" s="42">
        <f>C172*$C$11</f>
        <v>150</v>
      </c>
      <c r="N172" s="42">
        <f>D172*$D$11</f>
        <v>0</v>
      </c>
      <c r="O172" s="42">
        <f>E172*$E$11</f>
        <v>0</v>
      </c>
      <c r="P172" s="42">
        <f>F172*$F$11</f>
        <v>150</v>
      </c>
      <c r="Q172" s="42">
        <f>G172*$G$11</f>
        <v>0</v>
      </c>
      <c r="R172" s="42">
        <f>(M172/100)*(H172*$H$11)+(M172/100)*(I172*$I$11)</f>
        <v>126</v>
      </c>
      <c r="S172" s="42">
        <f>(N172/100)*(J172*$J$11)</f>
        <v>0</v>
      </c>
      <c r="T172" s="42">
        <f>(O172/100)*(J172*$J$11)+(O172/100)*(K172*$K$11)</f>
        <v>0</v>
      </c>
      <c r="U172" s="42">
        <f>(P172/100)*(K172*$K$11)</f>
        <v>126</v>
      </c>
      <c r="V172" s="42">
        <f>(Q172/100)*(J172*$J$11)+(Q172/100)*(K172*$K$11)</f>
        <v>0</v>
      </c>
      <c r="W172" s="42">
        <f t="shared" si="66"/>
        <v>276</v>
      </c>
      <c r="X172" s="42">
        <f t="shared" si="67"/>
        <v>0</v>
      </c>
      <c r="Y172" s="42">
        <f t="shared" si="68"/>
        <v>0</v>
      </c>
      <c r="Z172" s="42">
        <f t="shared" si="69"/>
        <v>276</v>
      </c>
      <c r="AA172" s="42">
        <f t="shared" si="72"/>
        <v>0</v>
      </c>
      <c r="AB172" s="43">
        <f t="shared" si="70"/>
        <v>552</v>
      </c>
      <c r="AC172" s="44">
        <f t="shared" si="71"/>
        <v>0.91069574247144358</v>
      </c>
    </row>
    <row r="173" spans="1:29">
      <c r="A173" s="66" t="s">
        <v>23</v>
      </c>
      <c r="B173" s="63" t="s">
        <v>4</v>
      </c>
      <c r="C173" s="40">
        <v>75</v>
      </c>
      <c r="D173" s="40">
        <v>0</v>
      </c>
      <c r="E173" s="40">
        <v>0</v>
      </c>
      <c r="F173" s="40">
        <v>50</v>
      </c>
      <c r="G173" s="40">
        <v>19</v>
      </c>
      <c r="H173" s="41">
        <v>30</v>
      </c>
      <c r="I173" s="41">
        <v>30</v>
      </c>
      <c r="J173" s="41">
        <v>40</v>
      </c>
      <c r="K173" s="41">
        <v>40</v>
      </c>
      <c r="L173" s="41">
        <v>0</v>
      </c>
      <c r="M173" s="42">
        <f>C173*$C$12</f>
        <v>150</v>
      </c>
      <c r="N173" s="42">
        <f>D173*$D$12</f>
        <v>0</v>
      </c>
      <c r="O173" s="42">
        <f>E173*$E$12</f>
        <v>0</v>
      </c>
      <c r="P173" s="42">
        <f>F173*$F$12</f>
        <v>100</v>
      </c>
      <c r="Q173" s="42">
        <f>G173*$G$12</f>
        <v>38</v>
      </c>
      <c r="R173" s="42">
        <f>(M173/100)*(H173*$H$12)+(M173/100)*(I173*$I$12)</f>
        <v>126</v>
      </c>
      <c r="S173" s="42">
        <f>(N173/100)*(J173*$J$12)</f>
        <v>0</v>
      </c>
      <c r="T173" s="42">
        <f>(O173/100)*(J173*$J$12)+(O173/100)*(K173*$K$12)</f>
        <v>0</v>
      </c>
      <c r="U173" s="42">
        <f>(P173/100)*(K173*$K$12)</f>
        <v>56</v>
      </c>
      <c r="V173" s="42">
        <f>(Q173/100)*(J173*$J$12)+(Q173/100)*(K173*$K$12)</f>
        <v>42.56</v>
      </c>
      <c r="W173" s="42">
        <f t="shared" si="66"/>
        <v>276</v>
      </c>
      <c r="X173" s="42">
        <f t="shared" si="67"/>
        <v>0</v>
      </c>
      <c r="Y173" s="42">
        <f t="shared" si="68"/>
        <v>0</v>
      </c>
      <c r="Z173" s="42">
        <f t="shared" si="69"/>
        <v>156</v>
      </c>
      <c r="AA173" s="42">
        <f t="shared" si="72"/>
        <v>80.56</v>
      </c>
      <c r="AB173" s="43">
        <f t="shared" si="70"/>
        <v>512.6</v>
      </c>
      <c r="AC173" s="44">
        <f t="shared" si="71"/>
        <v>0.77431637244721363</v>
      </c>
    </row>
    <row r="174" spans="1:29">
      <c r="A174" s="66" t="s">
        <v>23</v>
      </c>
      <c r="B174" s="63" t="s">
        <v>351</v>
      </c>
      <c r="C174" s="40">
        <v>75</v>
      </c>
      <c r="D174" s="40">
        <v>0</v>
      </c>
      <c r="E174" s="40">
        <v>0</v>
      </c>
      <c r="F174" s="40">
        <v>50</v>
      </c>
      <c r="G174" s="40">
        <v>0</v>
      </c>
      <c r="H174" s="41">
        <v>30</v>
      </c>
      <c r="I174" s="41">
        <v>30</v>
      </c>
      <c r="J174" s="41">
        <v>0</v>
      </c>
      <c r="K174" s="41">
        <v>30</v>
      </c>
      <c r="L174" s="41">
        <v>30</v>
      </c>
      <c r="M174" s="42">
        <f>C174*$C$13</f>
        <v>150</v>
      </c>
      <c r="N174" s="42">
        <f>D174*$D$13</f>
        <v>0</v>
      </c>
      <c r="O174" s="42">
        <f>E174*$E$13</f>
        <v>0</v>
      </c>
      <c r="P174" s="42">
        <f>F174*$F$13</f>
        <v>100</v>
      </c>
      <c r="Q174" s="42">
        <f>G174*$G$13</f>
        <v>0</v>
      </c>
      <c r="R174" s="42">
        <f>(M174/100)*(H174*$H$14)+(M174/100)*(I174*$I$14)+(M174/100)*(L174*$L$14)</f>
        <v>189</v>
      </c>
      <c r="S174" s="42">
        <f>(N174/100)*(J174*$J$13)+(N174/100)*(L174*$L$13)</f>
        <v>0</v>
      </c>
      <c r="T174" s="42">
        <f>(O174/100)*(J174*$J$13)+(O174/100)*(K174*$K$13)+(O174/100)*(L174*$L$13)</f>
        <v>0</v>
      </c>
      <c r="U174" s="42">
        <f>(P174/100)*(K174*$K$13)+(P174/100)*(L174*$L$13)</f>
        <v>84</v>
      </c>
      <c r="V174" s="42">
        <f>(Q174/100)*(J174*$J$13)+(Q174/100)*(K174*$K$13)+(Q174/100)*(L174*$L$13)</f>
        <v>0</v>
      </c>
      <c r="W174" s="42">
        <f t="shared" si="66"/>
        <v>339</v>
      </c>
      <c r="X174" s="42">
        <f t="shared" si="67"/>
        <v>0</v>
      </c>
      <c r="Y174" s="42">
        <f t="shared" si="68"/>
        <v>0</v>
      </c>
      <c r="Z174" s="42">
        <f t="shared" si="69"/>
        <v>184</v>
      </c>
      <c r="AA174" s="42">
        <f t="shared" si="72"/>
        <v>0</v>
      </c>
      <c r="AB174" s="43">
        <f t="shared" si="70"/>
        <v>523</v>
      </c>
      <c r="AC174" s="44">
        <f t="shared" si="71"/>
        <v>0.81031498788508138</v>
      </c>
    </row>
    <row r="175" spans="1:29">
      <c r="A175" s="66" t="s">
        <v>23</v>
      </c>
      <c r="B175" s="63" t="s">
        <v>352</v>
      </c>
      <c r="C175" s="40">
        <v>75</v>
      </c>
      <c r="D175" s="40">
        <v>0</v>
      </c>
      <c r="E175" s="40">
        <v>0</v>
      </c>
      <c r="F175" s="40">
        <v>50</v>
      </c>
      <c r="G175" s="40">
        <v>0</v>
      </c>
      <c r="H175" s="41">
        <v>30</v>
      </c>
      <c r="I175" s="41">
        <v>30</v>
      </c>
      <c r="J175" s="41">
        <v>50</v>
      </c>
      <c r="K175" s="41">
        <v>30</v>
      </c>
      <c r="L175" s="41">
        <v>0</v>
      </c>
      <c r="M175" s="42">
        <f>C175*$C$14</f>
        <v>150</v>
      </c>
      <c r="N175" s="42">
        <f>D175*$D$14</f>
        <v>0</v>
      </c>
      <c r="O175" s="42">
        <f>E175*$E$14</f>
        <v>0</v>
      </c>
      <c r="P175" s="42">
        <f>F175*$F$14</f>
        <v>100</v>
      </c>
      <c r="Q175" s="42">
        <f>G175*$G$14</f>
        <v>0</v>
      </c>
      <c r="R175" s="42">
        <f>(M175/100)*(H175*$H$14)+(M175/100)*(I175*$I$14)+(M175/100)*(J175*$J$14)</f>
        <v>231</v>
      </c>
      <c r="S175" s="42">
        <f>(N175/100)*(J175*$J$14)</f>
        <v>0</v>
      </c>
      <c r="T175" s="42">
        <f>(O175/100)*(J175*$J$14)+(O175/100)*(K175*$K$14)</f>
        <v>0</v>
      </c>
      <c r="U175" s="42">
        <f>(P175/100)*(K175*$K$14)</f>
        <v>42</v>
      </c>
      <c r="V175" s="42">
        <f>(Q175/100)*(J175*$K$14)+(Q175/100)*(K175*$L$14)</f>
        <v>0</v>
      </c>
      <c r="W175" s="42">
        <f t="shared" si="66"/>
        <v>381</v>
      </c>
      <c r="X175" s="42">
        <f t="shared" si="67"/>
        <v>0</v>
      </c>
      <c r="Y175" s="42">
        <f t="shared" si="68"/>
        <v>0</v>
      </c>
      <c r="Z175" s="42">
        <f t="shared" si="69"/>
        <v>142</v>
      </c>
      <c r="AA175" s="42">
        <f t="shared" si="72"/>
        <v>0</v>
      </c>
      <c r="AB175" s="43">
        <f t="shared" si="70"/>
        <v>523</v>
      </c>
      <c r="AC175" s="44">
        <f t="shared" si="71"/>
        <v>0.81031498788508138</v>
      </c>
    </row>
    <row r="176" spans="1:29">
      <c r="A176" s="66" t="s">
        <v>23</v>
      </c>
      <c r="B176" s="63" t="s">
        <v>353</v>
      </c>
      <c r="C176" s="40">
        <v>75</v>
      </c>
      <c r="D176" s="40">
        <v>0</v>
      </c>
      <c r="E176" s="40">
        <v>0</v>
      </c>
      <c r="F176" s="40">
        <v>50</v>
      </c>
      <c r="G176" s="40">
        <v>0</v>
      </c>
      <c r="H176" s="41">
        <v>30</v>
      </c>
      <c r="I176" s="41">
        <v>30</v>
      </c>
      <c r="J176" s="41">
        <v>0</v>
      </c>
      <c r="K176" s="41">
        <v>45</v>
      </c>
      <c r="L176" s="41">
        <v>0</v>
      </c>
      <c r="M176" s="42">
        <f>C176*$C$15</f>
        <v>150</v>
      </c>
      <c r="N176" s="42">
        <f>D176*$D$15</f>
        <v>0</v>
      </c>
      <c r="O176" s="42">
        <f>E176*$E$15</f>
        <v>0</v>
      </c>
      <c r="P176" s="42">
        <f>F176*$F$15</f>
        <v>100</v>
      </c>
      <c r="Q176" s="42">
        <f>G176*$G$15</f>
        <v>0</v>
      </c>
      <c r="R176" s="42">
        <f>(M176/100)*(H176*$H$15)+(M176/100)*(I176*$I$15)+(M176/100)*(K176*$K$15)</f>
        <v>220.5</v>
      </c>
      <c r="S176" s="42">
        <f>(N176/100)*(J176*$J$15)</f>
        <v>0</v>
      </c>
      <c r="T176" s="42">
        <f>(O176/100)*(J176*$J$15)+(O176/100)*(K176*$K$15)</f>
        <v>0</v>
      </c>
      <c r="U176" s="42">
        <f>(P176/100)*(K176*$K$15)</f>
        <v>62.999999999999993</v>
      </c>
      <c r="V176" s="42">
        <f>(Q176/100)*(J176*$J$15)+(Q176/100)*(K176*$K$15)</f>
        <v>0</v>
      </c>
      <c r="W176" s="42">
        <f t="shared" si="66"/>
        <v>370.5</v>
      </c>
      <c r="X176" s="42">
        <f t="shared" si="67"/>
        <v>0</v>
      </c>
      <c r="Y176" s="42">
        <f t="shared" si="68"/>
        <v>0</v>
      </c>
      <c r="Z176" s="42">
        <f t="shared" si="69"/>
        <v>163</v>
      </c>
      <c r="AA176" s="42">
        <f t="shared" si="72"/>
        <v>0</v>
      </c>
      <c r="AB176" s="43">
        <f t="shared" si="70"/>
        <v>533.5</v>
      </c>
      <c r="AC176" s="44">
        <f t="shared" si="71"/>
        <v>0.84665974385600562</v>
      </c>
    </row>
    <row r="177" spans="1:29">
      <c r="A177" s="66" t="s">
        <v>23</v>
      </c>
      <c r="B177" s="63" t="s">
        <v>349</v>
      </c>
      <c r="C177" s="40">
        <v>75</v>
      </c>
      <c r="D177" s="40">
        <v>0</v>
      </c>
      <c r="E177" s="40">
        <v>0</v>
      </c>
      <c r="F177" s="40">
        <v>50</v>
      </c>
      <c r="G177" s="40">
        <v>0</v>
      </c>
      <c r="H177" s="41">
        <v>30</v>
      </c>
      <c r="I177" s="41">
        <v>40</v>
      </c>
      <c r="J177" s="41">
        <v>0</v>
      </c>
      <c r="K177" s="41">
        <v>30</v>
      </c>
      <c r="L177" s="41">
        <v>0</v>
      </c>
      <c r="M177" s="42">
        <f>C177*$C$16</f>
        <v>150</v>
      </c>
      <c r="N177" s="42">
        <f>D177*$D$16</f>
        <v>0</v>
      </c>
      <c r="O177" s="42">
        <f>E177*$E$16</f>
        <v>0</v>
      </c>
      <c r="P177" s="42">
        <f>F177*$F$16</f>
        <v>100</v>
      </c>
      <c r="Q177" s="42">
        <f>G177*$G$16</f>
        <v>0</v>
      </c>
      <c r="R177" s="42">
        <f>(M177/100)*(H177*$H$16)+(M177/100)*(I177*$I$16)</f>
        <v>177</v>
      </c>
      <c r="S177" s="42">
        <f>(N177/100)*(J177*$J$16)</f>
        <v>0</v>
      </c>
      <c r="T177" s="42">
        <f>(O177/100)*(J177*$J$16)+(O177/100)*(K177*$K$16)</f>
        <v>0</v>
      </c>
      <c r="U177" s="42">
        <f>(P177/100)*(K177*$K$16)</f>
        <v>42</v>
      </c>
      <c r="V177" s="42">
        <f>(Q177/100)*(J177*$J$16)+(Q177/100)*(K177*$K$16)</f>
        <v>0</v>
      </c>
      <c r="W177" s="42">
        <f t="shared" si="66"/>
        <v>327</v>
      </c>
      <c r="X177" s="42">
        <f t="shared" si="67"/>
        <v>0</v>
      </c>
      <c r="Y177" s="42">
        <f t="shared" si="68"/>
        <v>0</v>
      </c>
      <c r="Z177" s="42">
        <f t="shared" si="69"/>
        <v>142</v>
      </c>
      <c r="AA177" s="42">
        <f t="shared" si="72"/>
        <v>0</v>
      </c>
      <c r="AB177" s="43">
        <f t="shared" si="70"/>
        <v>469</v>
      </c>
      <c r="AC177" s="44">
        <f t="shared" si="71"/>
        <v>0.62339910003461407</v>
      </c>
    </row>
    <row r="178" spans="1:29">
      <c r="A178" s="66" t="s">
        <v>23</v>
      </c>
      <c r="B178" s="63" t="s">
        <v>350</v>
      </c>
      <c r="C178" s="40">
        <v>75</v>
      </c>
      <c r="D178" s="40">
        <v>0</v>
      </c>
      <c r="E178" s="40">
        <v>0</v>
      </c>
      <c r="F178" s="40">
        <v>50</v>
      </c>
      <c r="G178" s="40">
        <v>0</v>
      </c>
      <c r="H178" s="41">
        <v>40</v>
      </c>
      <c r="I178" s="41">
        <v>30</v>
      </c>
      <c r="J178" s="41">
        <v>0</v>
      </c>
      <c r="K178" s="41">
        <v>30</v>
      </c>
      <c r="L178" s="41">
        <v>0</v>
      </c>
      <c r="M178" s="42">
        <f>C178*$C$17</f>
        <v>150</v>
      </c>
      <c r="N178" s="42">
        <f>D178*$D$17</f>
        <v>0</v>
      </c>
      <c r="O178" s="42">
        <f>E178*$E$17</f>
        <v>0</v>
      </c>
      <c r="P178" s="42">
        <f>F178*$F$17</f>
        <v>100</v>
      </c>
      <c r="Q178" s="42">
        <f>G178*$G$17</f>
        <v>0</v>
      </c>
      <c r="R178" s="42">
        <f>(M178/100)*(H178*$H$17)+(M178/100)*(I178*$I$17)</f>
        <v>177</v>
      </c>
      <c r="S178" s="42">
        <f>(N178/100)*(J178*$J$17)</f>
        <v>0</v>
      </c>
      <c r="T178" s="42">
        <f>(O178/100)*(J178*$J$17)+(O178/100)*(K178*$K$17)</f>
        <v>0</v>
      </c>
      <c r="U178" s="42">
        <f>(P178/100)*(K178*$K$17)</f>
        <v>42</v>
      </c>
      <c r="V178" s="42">
        <f>(Q178/100)*(J178*$J$17)+(Q178/100)*(K178*$K$17)</f>
        <v>0</v>
      </c>
      <c r="W178" s="42">
        <f t="shared" si="66"/>
        <v>327</v>
      </c>
      <c r="X178" s="42">
        <f t="shared" si="67"/>
        <v>0</v>
      </c>
      <c r="Y178" s="42">
        <f t="shared" si="68"/>
        <v>0</v>
      </c>
      <c r="Z178" s="42">
        <f t="shared" si="69"/>
        <v>142</v>
      </c>
      <c r="AA178" s="42">
        <f t="shared" si="72"/>
        <v>0</v>
      </c>
      <c r="AB178" s="43">
        <f t="shared" si="70"/>
        <v>469</v>
      </c>
      <c r="AC178" s="44">
        <f t="shared" si="71"/>
        <v>0.62339910003461407</v>
      </c>
    </row>
    <row r="179" spans="1:29">
      <c r="A179" s="45" t="s">
        <v>24</v>
      </c>
      <c r="B179" s="72" t="s">
        <v>250</v>
      </c>
      <c r="C179" s="35">
        <v>75</v>
      </c>
      <c r="D179" s="35">
        <v>0</v>
      </c>
      <c r="E179" s="35">
        <v>0</v>
      </c>
      <c r="F179" s="35">
        <v>50</v>
      </c>
      <c r="G179" s="35">
        <v>0</v>
      </c>
      <c r="H179" s="36">
        <v>30</v>
      </c>
      <c r="I179" s="36">
        <v>30</v>
      </c>
      <c r="J179" s="36">
        <v>0</v>
      </c>
      <c r="K179" s="36">
        <v>30</v>
      </c>
      <c r="L179" s="36">
        <v>0</v>
      </c>
      <c r="M179" s="37">
        <f>C179*$C$3</f>
        <v>150</v>
      </c>
      <c r="N179" s="37">
        <f>D179*$D$3</f>
        <v>0</v>
      </c>
      <c r="O179" s="37">
        <f>E179*$E$3</f>
        <v>0</v>
      </c>
      <c r="P179" s="37">
        <f>F179*$F$3</f>
        <v>100</v>
      </c>
      <c r="Q179" s="37">
        <f>G179*$G$3</f>
        <v>0</v>
      </c>
      <c r="R179" s="37">
        <f>(M179/100)*(H179*$H$3)+(M179/100)*(I179*$I$3)</f>
        <v>126</v>
      </c>
      <c r="S179" s="37">
        <f>(N179/100)*(J179*$J$3)</f>
        <v>0</v>
      </c>
      <c r="T179" s="37">
        <f>(O179/100)*(J179*$J$3)+(O179/100)*(K179*$K$3)</f>
        <v>0</v>
      </c>
      <c r="U179" s="37">
        <f>(P179/100)*(K179*$K$3)</f>
        <v>42</v>
      </c>
      <c r="V179" s="37">
        <f>(Q179/100)*(J179*$J$3)+(Q179/100)*(K179*$K$3)</f>
        <v>0</v>
      </c>
      <c r="W179" s="37">
        <f t="shared" ref="W179:W193" si="73">M179+R179</f>
        <v>276</v>
      </c>
      <c r="X179" s="37">
        <f t="shared" ref="X179:X193" si="74">N179+S179</f>
        <v>0</v>
      </c>
      <c r="Y179" s="37">
        <f t="shared" ref="Y179:Y193" si="75">O179+T179</f>
        <v>0</v>
      </c>
      <c r="Z179" s="37">
        <f t="shared" ref="Z179:Z193" si="76">P179+U179</f>
        <v>142</v>
      </c>
      <c r="AA179" s="37">
        <f t="shared" si="72"/>
        <v>0</v>
      </c>
      <c r="AB179" s="38">
        <f>ROUND(W179+X179+Y179+Z179+AA179,1)</f>
        <v>418</v>
      </c>
      <c r="AC179" s="39">
        <v>0</v>
      </c>
    </row>
    <row r="180" spans="1:29">
      <c r="A180" s="46" t="s">
        <v>24</v>
      </c>
      <c r="B180" s="63" t="s">
        <v>348</v>
      </c>
      <c r="C180" s="40">
        <v>75</v>
      </c>
      <c r="D180" s="40">
        <v>0</v>
      </c>
      <c r="E180" s="40">
        <v>0</v>
      </c>
      <c r="F180" s="40">
        <v>50</v>
      </c>
      <c r="G180" s="40">
        <v>0</v>
      </c>
      <c r="H180" s="41">
        <v>40</v>
      </c>
      <c r="I180" s="41">
        <v>40</v>
      </c>
      <c r="J180" s="41">
        <v>0</v>
      </c>
      <c r="K180" s="41">
        <v>30</v>
      </c>
      <c r="L180" s="41">
        <v>0</v>
      </c>
      <c r="M180" s="42">
        <f>C180*$C$4</f>
        <v>150</v>
      </c>
      <c r="N180" s="42">
        <f>D180*$D$4</f>
        <v>0</v>
      </c>
      <c r="O180" s="42">
        <f>E180*$E$4</f>
        <v>0</v>
      </c>
      <c r="P180" s="42">
        <f>F180*$F$4</f>
        <v>100</v>
      </c>
      <c r="Q180" s="42">
        <f>G180*$G$4</f>
        <v>0</v>
      </c>
      <c r="R180" s="42">
        <f>(M180/100)*(H180*$H$4)+(M180/100)*(I180*$I$4)</f>
        <v>216</v>
      </c>
      <c r="S180" s="42">
        <f>(N180/100)*(J180*$J$4)</f>
        <v>0</v>
      </c>
      <c r="T180" s="42">
        <f>(O180/100)*(J180*$J$4)+(O180/100)*(K180*$K$4)</f>
        <v>0</v>
      </c>
      <c r="U180" s="42">
        <f>(P180/100)*(K180*$K$4)</f>
        <v>42</v>
      </c>
      <c r="V180" s="42">
        <f>(Q180/100)*(J180*$J$4)+(Q180/100)*(K180*$K$4)</f>
        <v>0</v>
      </c>
      <c r="W180" s="42">
        <f t="shared" si="73"/>
        <v>366</v>
      </c>
      <c r="X180" s="42">
        <f t="shared" si="74"/>
        <v>0</v>
      </c>
      <c r="Y180" s="42">
        <f t="shared" si="75"/>
        <v>0</v>
      </c>
      <c r="Z180" s="42">
        <f t="shared" si="76"/>
        <v>142</v>
      </c>
      <c r="AA180" s="42">
        <f>Q180+V180</f>
        <v>0</v>
      </c>
      <c r="AB180" s="43">
        <f>ROUND(W180+X180+Y180+Z180+AA180,1)</f>
        <v>508</v>
      </c>
      <c r="AC180" s="44">
        <f>(ROUND(AB180-$AB$20,1)/$AB$20)</f>
        <v>0.7583939079266182</v>
      </c>
    </row>
    <row r="181" spans="1:29">
      <c r="A181" s="46" t="s">
        <v>24</v>
      </c>
      <c r="B181" s="63" t="s">
        <v>347</v>
      </c>
      <c r="C181" s="40">
        <v>75</v>
      </c>
      <c r="D181" s="40">
        <v>0</v>
      </c>
      <c r="E181" s="40">
        <v>0</v>
      </c>
      <c r="F181" s="40">
        <v>50</v>
      </c>
      <c r="G181" s="40">
        <v>0</v>
      </c>
      <c r="H181" s="41">
        <v>30</v>
      </c>
      <c r="I181" s="41">
        <v>30</v>
      </c>
      <c r="J181" s="41">
        <v>0</v>
      </c>
      <c r="K181" s="41">
        <v>30</v>
      </c>
      <c r="L181" s="41">
        <v>0</v>
      </c>
      <c r="M181" s="42">
        <f>C181*$C$5</f>
        <v>225</v>
      </c>
      <c r="N181" s="42">
        <f>D181*$D$5</f>
        <v>0</v>
      </c>
      <c r="O181" s="42">
        <f>E181*$E$5</f>
        <v>0</v>
      </c>
      <c r="P181" s="42">
        <f>F181*$F$5</f>
        <v>150</v>
      </c>
      <c r="Q181" s="42">
        <f>G181*$G$5</f>
        <v>0</v>
      </c>
      <c r="R181" s="42">
        <f>(M181/100)*(H181*$H$5)+(M181/100)*(I181*$I$5)</f>
        <v>0</v>
      </c>
      <c r="S181" s="42">
        <f>(N181/100)*(J181*$J$5)</f>
        <v>0</v>
      </c>
      <c r="T181" s="42">
        <f>(O181/100)*(J181*$J$5)+(O181/100)*(K181*$K$5)</f>
        <v>0</v>
      </c>
      <c r="U181" s="42">
        <f>(P181/100)*(K181*$K$5)</f>
        <v>0</v>
      </c>
      <c r="V181" s="42">
        <f>(Q181/100)*(J181*$J$5)+(Q181/100)*(K181*$K$5)</f>
        <v>0</v>
      </c>
      <c r="W181" s="42">
        <f t="shared" si="73"/>
        <v>225</v>
      </c>
      <c r="X181" s="42">
        <f t="shared" si="74"/>
        <v>0</v>
      </c>
      <c r="Y181" s="42">
        <f t="shared" si="75"/>
        <v>0</v>
      </c>
      <c r="Z181" s="42">
        <f t="shared" si="76"/>
        <v>150</v>
      </c>
      <c r="AA181" s="42">
        <f>Q181+V181</f>
        <v>0</v>
      </c>
      <c r="AB181" s="43">
        <f t="shared" ref="AB181:AB193" si="77">ROUND(W181+X181+Y181+Z181+AA181,1)</f>
        <v>375</v>
      </c>
      <c r="AC181" s="44">
        <f t="shared" ref="AC181:AC193" si="78">(ROUND(AB181-$AB$20,1)/$AB$20)</f>
        <v>0.29802699896157842</v>
      </c>
    </row>
    <row r="182" spans="1:29">
      <c r="A182" s="46" t="s">
        <v>24</v>
      </c>
      <c r="B182" s="63" t="s">
        <v>363</v>
      </c>
      <c r="C182" s="40">
        <v>75</v>
      </c>
      <c r="D182" s="40">
        <v>0</v>
      </c>
      <c r="E182" s="40">
        <v>0</v>
      </c>
      <c r="F182" s="40">
        <v>50</v>
      </c>
      <c r="G182" s="40">
        <v>0</v>
      </c>
      <c r="H182" s="41">
        <v>30</v>
      </c>
      <c r="I182" s="41">
        <v>30</v>
      </c>
      <c r="J182" s="41">
        <v>0</v>
      </c>
      <c r="K182" s="41">
        <v>30</v>
      </c>
      <c r="L182" s="41">
        <v>0</v>
      </c>
      <c r="M182" s="42">
        <f>C182*$C$6</f>
        <v>142.5</v>
      </c>
      <c r="N182" s="42">
        <f>D182*$D$6</f>
        <v>0</v>
      </c>
      <c r="O182" s="42">
        <f>E182*$E$6</f>
        <v>0</v>
      </c>
      <c r="P182" s="42">
        <f>F182*$F$6</f>
        <v>95</v>
      </c>
      <c r="Q182" s="42">
        <f>G182*$G$6</f>
        <v>0</v>
      </c>
      <c r="R182" s="42">
        <f>(M182/100)*(H182*$H$6)+(M182/100)*(I182*$I$6)</f>
        <v>119.7</v>
      </c>
      <c r="S182" s="42">
        <f>(N182/100)*(J182*$J$6)</f>
        <v>0</v>
      </c>
      <c r="T182" s="42">
        <f>(O182/100)*(J182*$J$6)+(O182/100)*(K182*$K$6)</f>
        <v>0</v>
      </c>
      <c r="U182" s="42">
        <f>(P182/100)*(K182*$K$6)</f>
        <v>39.9</v>
      </c>
      <c r="V182" s="42">
        <f>(Q182/100)*(J182*$J$6)+(Q182/100)*(K182*$K$6)</f>
        <v>0</v>
      </c>
      <c r="W182" s="42">
        <f t="shared" si="73"/>
        <v>262.2</v>
      </c>
      <c r="X182" s="42">
        <f t="shared" si="74"/>
        <v>0</v>
      </c>
      <c r="Y182" s="42">
        <f t="shared" si="75"/>
        <v>0</v>
      </c>
      <c r="Z182" s="42">
        <f t="shared" si="76"/>
        <v>134.9</v>
      </c>
      <c r="AA182" s="42">
        <f t="shared" ref="AA182:AA194" si="79">Q182+V182</f>
        <v>0</v>
      </c>
      <c r="AB182" s="43">
        <f t="shared" si="77"/>
        <v>397.1</v>
      </c>
      <c r="AC182" s="44">
        <f t="shared" si="78"/>
        <v>0.37452405676704748</v>
      </c>
    </row>
    <row r="183" spans="1:29">
      <c r="A183" s="46" t="s">
        <v>24</v>
      </c>
      <c r="B183" s="63" t="s">
        <v>364</v>
      </c>
      <c r="C183" s="40">
        <v>75</v>
      </c>
      <c r="D183" s="40">
        <v>0</v>
      </c>
      <c r="E183" s="40">
        <v>0</v>
      </c>
      <c r="F183" s="40">
        <v>50</v>
      </c>
      <c r="G183" s="40">
        <v>0</v>
      </c>
      <c r="H183" s="41">
        <v>30</v>
      </c>
      <c r="I183" s="41">
        <v>30</v>
      </c>
      <c r="J183" s="41">
        <v>0</v>
      </c>
      <c r="K183" s="41">
        <v>30</v>
      </c>
      <c r="L183" s="41">
        <v>0</v>
      </c>
      <c r="M183" s="42">
        <f>C183*$C$7</f>
        <v>142.5</v>
      </c>
      <c r="N183" s="42">
        <f>D183*$D$7</f>
        <v>0</v>
      </c>
      <c r="O183" s="42">
        <f>E183*$E$7</f>
        <v>0</v>
      </c>
      <c r="P183" s="42">
        <f>F183*$F$7</f>
        <v>95</v>
      </c>
      <c r="Q183" s="42">
        <f>G183*$G$7</f>
        <v>0</v>
      </c>
      <c r="R183" s="42">
        <f>(M183/100)*(H183*$H$7)+(M183/100)*(I183*$I$7)</f>
        <v>119.7</v>
      </c>
      <c r="S183" s="42">
        <f>(N183/100)*(J183*$J$7)</f>
        <v>0</v>
      </c>
      <c r="T183" s="42">
        <f>(O183/100)*(J183*$J$7)+(O183/100)*(K183*$K$7)</f>
        <v>0</v>
      </c>
      <c r="U183" s="42">
        <f>(P183/100)*(K183*$K$7)</f>
        <v>39.9</v>
      </c>
      <c r="V183" s="42">
        <f>(Q183/100)*(J183*$J$7)+(Q183/100)*(K183*$K$7)</f>
        <v>0</v>
      </c>
      <c r="W183" s="42">
        <f t="shared" si="73"/>
        <v>262.2</v>
      </c>
      <c r="X183" s="42">
        <f t="shared" si="74"/>
        <v>0</v>
      </c>
      <c r="Y183" s="42">
        <f t="shared" si="75"/>
        <v>0</v>
      </c>
      <c r="Z183" s="42">
        <f t="shared" si="76"/>
        <v>134.9</v>
      </c>
      <c r="AA183" s="42">
        <f t="shared" si="79"/>
        <v>0</v>
      </c>
      <c r="AB183" s="43">
        <f t="shared" si="77"/>
        <v>397.1</v>
      </c>
      <c r="AC183" s="44">
        <f t="shared" si="78"/>
        <v>0.37452405676704748</v>
      </c>
    </row>
    <row r="184" spans="1:29">
      <c r="A184" s="46" t="s">
        <v>24</v>
      </c>
      <c r="B184" s="63" t="s">
        <v>365</v>
      </c>
      <c r="C184" s="40">
        <v>75</v>
      </c>
      <c r="D184" s="40">
        <v>0</v>
      </c>
      <c r="E184" s="40">
        <v>0</v>
      </c>
      <c r="F184" s="40">
        <v>50</v>
      </c>
      <c r="G184" s="40">
        <v>0</v>
      </c>
      <c r="H184" s="41">
        <v>30</v>
      </c>
      <c r="I184" s="41">
        <v>30</v>
      </c>
      <c r="J184" s="41">
        <v>0</v>
      </c>
      <c r="K184" s="41">
        <v>30</v>
      </c>
      <c r="L184" s="41">
        <v>0</v>
      </c>
      <c r="M184" s="42">
        <f>C184*$C$8</f>
        <v>142.5</v>
      </c>
      <c r="N184" s="42">
        <f>D184*$D$8</f>
        <v>0</v>
      </c>
      <c r="O184" s="42">
        <f>E184*$E$8</f>
        <v>0</v>
      </c>
      <c r="P184" s="42">
        <f>F184*$F$8</f>
        <v>95</v>
      </c>
      <c r="Q184" s="42">
        <f>G184*$G$8</f>
        <v>0</v>
      </c>
      <c r="R184" s="42">
        <f>(M184/100)*(H184*$H$8)+(M184/100)*(I184*$I$8)</f>
        <v>119.7</v>
      </c>
      <c r="S184" s="42">
        <f>(N184/100)*(J184*$J$8)</f>
        <v>0</v>
      </c>
      <c r="T184" s="42">
        <f>(O184/100)*(J184*$J$8)+(O184/100)*(K184*$K$8)</f>
        <v>0</v>
      </c>
      <c r="U184" s="42">
        <f>(P184/100)*(K184*$K$8)</f>
        <v>39.9</v>
      </c>
      <c r="V184" s="42">
        <f>(Q184/100)*(J184*$J$8)+(Q184/100)*(K184*$K$8)</f>
        <v>0</v>
      </c>
      <c r="W184" s="42">
        <f t="shared" si="73"/>
        <v>262.2</v>
      </c>
      <c r="X184" s="42">
        <f t="shared" si="74"/>
        <v>0</v>
      </c>
      <c r="Y184" s="42">
        <f t="shared" si="75"/>
        <v>0</v>
      </c>
      <c r="Z184" s="42">
        <f t="shared" si="76"/>
        <v>134.9</v>
      </c>
      <c r="AA184" s="42">
        <f t="shared" si="79"/>
        <v>0</v>
      </c>
      <c r="AB184" s="43">
        <f t="shared" si="77"/>
        <v>397.1</v>
      </c>
      <c r="AC184" s="44">
        <f t="shared" si="78"/>
        <v>0.37452405676704748</v>
      </c>
    </row>
    <row r="185" spans="1:29">
      <c r="A185" s="46" t="s">
        <v>24</v>
      </c>
      <c r="B185" s="63" t="s">
        <v>1</v>
      </c>
      <c r="C185" s="40">
        <v>75</v>
      </c>
      <c r="D185" s="40">
        <v>19</v>
      </c>
      <c r="E185" s="40">
        <v>0</v>
      </c>
      <c r="F185" s="40">
        <v>50</v>
      </c>
      <c r="G185" s="40">
        <v>0</v>
      </c>
      <c r="H185" s="41">
        <v>30</v>
      </c>
      <c r="I185" s="41">
        <v>30</v>
      </c>
      <c r="J185" s="41">
        <v>60</v>
      </c>
      <c r="K185" s="41">
        <v>45</v>
      </c>
      <c r="L185" s="41">
        <v>0</v>
      </c>
      <c r="M185" s="42">
        <f>C185*$C$9</f>
        <v>150</v>
      </c>
      <c r="N185" s="42">
        <f>D185*$D$9</f>
        <v>38</v>
      </c>
      <c r="O185" s="42">
        <f>E185*$E$9</f>
        <v>0</v>
      </c>
      <c r="P185" s="42">
        <f>F185*$F$9</f>
        <v>100</v>
      </c>
      <c r="Q185" s="42">
        <f>G185*$G$9</f>
        <v>0</v>
      </c>
      <c r="R185" s="42">
        <f>(M185/100)*(H185*$H$9)+(M185/100)*(I185*$I$9)</f>
        <v>126</v>
      </c>
      <c r="S185" s="42">
        <f>(N185/100)*(J185*$J$9)</f>
        <v>31.92</v>
      </c>
      <c r="T185" s="42">
        <f>(O185/100)*(J185*$J$9)+(O185/100)*(K185*$K$9)</f>
        <v>0</v>
      </c>
      <c r="U185" s="42">
        <f>(P185/100)*(K185*$K$9)</f>
        <v>62.999999999999993</v>
      </c>
      <c r="V185" s="42">
        <f>(Q185/100)*(J185*$J$9)+(Q185/100)*(K185*$K$9)</f>
        <v>0</v>
      </c>
      <c r="W185" s="42">
        <f t="shared" si="73"/>
        <v>276</v>
      </c>
      <c r="X185" s="42">
        <f t="shared" si="74"/>
        <v>69.92</v>
      </c>
      <c r="Y185" s="42">
        <f t="shared" si="75"/>
        <v>0</v>
      </c>
      <c r="Z185" s="42">
        <f t="shared" si="76"/>
        <v>163</v>
      </c>
      <c r="AA185" s="42">
        <f t="shared" si="79"/>
        <v>0</v>
      </c>
      <c r="AB185" s="43">
        <f t="shared" si="77"/>
        <v>508.9</v>
      </c>
      <c r="AC185" s="44">
        <f t="shared" si="78"/>
        <v>0.7615091727241261</v>
      </c>
    </row>
    <row r="186" spans="1:29">
      <c r="A186" s="46" t="s">
        <v>24</v>
      </c>
      <c r="B186" s="63" t="s">
        <v>2</v>
      </c>
      <c r="C186" s="40">
        <v>75</v>
      </c>
      <c r="D186" s="40">
        <v>0</v>
      </c>
      <c r="E186" s="40">
        <v>19</v>
      </c>
      <c r="F186" s="40">
        <v>50</v>
      </c>
      <c r="G186" s="40">
        <v>0</v>
      </c>
      <c r="H186" s="41">
        <v>30</v>
      </c>
      <c r="I186" s="41">
        <v>30</v>
      </c>
      <c r="J186" s="41">
        <v>40</v>
      </c>
      <c r="K186" s="41">
        <v>40</v>
      </c>
      <c r="L186" s="41">
        <v>0</v>
      </c>
      <c r="M186" s="42">
        <f>C186*$C$10</f>
        <v>150</v>
      </c>
      <c r="N186" s="42">
        <f>D186*$D$10</f>
        <v>0</v>
      </c>
      <c r="O186" s="42">
        <f>E186*$E$10</f>
        <v>38</v>
      </c>
      <c r="P186" s="42">
        <f>F186*$F$10</f>
        <v>100</v>
      </c>
      <c r="Q186" s="42">
        <f>G186*$G$10</f>
        <v>0</v>
      </c>
      <c r="R186" s="42">
        <f>(M186/100)*(H186*$H$10)+(M186/100)*(I186*$I$10)</f>
        <v>126</v>
      </c>
      <c r="S186" s="42">
        <f>(N186/100)*(J186*$I$10)</f>
        <v>0</v>
      </c>
      <c r="T186" s="42">
        <f>(O186/100)*(J186*$J$10)+(O186/100)*(K186*$K$10)</f>
        <v>42.56</v>
      </c>
      <c r="U186" s="42">
        <f>(P186/100)*(K186*$K$10)</f>
        <v>56</v>
      </c>
      <c r="V186" s="42">
        <f>(Q186/100)*(J186*$J$10)+(Q186/100)*(K186*$K$10)</f>
        <v>0</v>
      </c>
      <c r="W186" s="42">
        <f t="shared" si="73"/>
        <v>276</v>
      </c>
      <c r="X186" s="42">
        <f t="shared" si="74"/>
        <v>0</v>
      </c>
      <c r="Y186" s="42">
        <f t="shared" si="75"/>
        <v>80.56</v>
      </c>
      <c r="Z186" s="42">
        <f t="shared" si="76"/>
        <v>156</v>
      </c>
      <c r="AA186" s="42">
        <f t="shared" si="79"/>
        <v>0</v>
      </c>
      <c r="AB186" s="43">
        <f t="shared" si="77"/>
        <v>512.6</v>
      </c>
      <c r="AC186" s="44">
        <f t="shared" si="78"/>
        <v>0.77431637244721363</v>
      </c>
    </row>
    <row r="187" spans="1:29">
      <c r="A187" s="46" t="s">
        <v>24</v>
      </c>
      <c r="B187" s="63" t="s">
        <v>3</v>
      </c>
      <c r="C187" s="40">
        <v>75</v>
      </c>
      <c r="D187" s="40">
        <v>0</v>
      </c>
      <c r="E187" s="40">
        <v>0</v>
      </c>
      <c r="F187" s="40">
        <v>75</v>
      </c>
      <c r="G187" s="40">
        <v>0</v>
      </c>
      <c r="H187" s="41">
        <v>30</v>
      </c>
      <c r="I187" s="41">
        <v>30</v>
      </c>
      <c r="J187" s="41">
        <v>0</v>
      </c>
      <c r="K187" s="41">
        <v>60</v>
      </c>
      <c r="L187" s="41">
        <v>0</v>
      </c>
      <c r="M187" s="42">
        <f>C187*$C$11</f>
        <v>150</v>
      </c>
      <c r="N187" s="42">
        <f>D187*$D$11</f>
        <v>0</v>
      </c>
      <c r="O187" s="42">
        <f>E187*$E$11</f>
        <v>0</v>
      </c>
      <c r="P187" s="42">
        <f>F187*$F$11</f>
        <v>150</v>
      </c>
      <c r="Q187" s="42">
        <f>G187*$G$11</f>
        <v>0</v>
      </c>
      <c r="R187" s="42">
        <f>(M187/100)*(H187*$H$11)+(M187/100)*(I187*$I$11)</f>
        <v>126</v>
      </c>
      <c r="S187" s="42">
        <f>(N187/100)*(J187*$J$11)</f>
        <v>0</v>
      </c>
      <c r="T187" s="42">
        <f>(O187/100)*(J187*$J$11)+(O187/100)*(K187*$K$11)</f>
        <v>0</v>
      </c>
      <c r="U187" s="42">
        <f>(P187/100)*(K187*$K$11)</f>
        <v>126</v>
      </c>
      <c r="V187" s="42">
        <f>(Q187/100)*(J187*$J$11)+(Q187/100)*(K187*$K$11)</f>
        <v>0</v>
      </c>
      <c r="W187" s="42">
        <f t="shared" si="73"/>
        <v>276</v>
      </c>
      <c r="X187" s="42">
        <f t="shared" si="74"/>
        <v>0</v>
      </c>
      <c r="Y187" s="42">
        <f t="shared" si="75"/>
        <v>0</v>
      </c>
      <c r="Z187" s="42">
        <f t="shared" si="76"/>
        <v>276</v>
      </c>
      <c r="AA187" s="42">
        <f t="shared" si="79"/>
        <v>0</v>
      </c>
      <c r="AB187" s="43">
        <f t="shared" si="77"/>
        <v>552</v>
      </c>
      <c r="AC187" s="44">
        <f t="shared" si="78"/>
        <v>0.91069574247144358</v>
      </c>
    </row>
    <row r="188" spans="1:29">
      <c r="A188" s="46" t="s">
        <v>24</v>
      </c>
      <c r="B188" s="63" t="s">
        <v>4</v>
      </c>
      <c r="C188" s="40">
        <v>75</v>
      </c>
      <c r="D188" s="40">
        <v>0</v>
      </c>
      <c r="E188" s="40">
        <v>0</v>
      </c>
      <c r="F188" s="40">
        <v>50</v>
      </c>
      <c r="G188" s="40">
        <v>19</v>
      </c>
      <c r="H188" s="41">
        <v>30</v>
      </c>
      <c r="I188" s="41">
        <v>30</v>
      </c>
      <c r="J188" s="41">
        <v>40</v>
      </c>
      <c r="K188" s="41">
        <v>40</v>
      </c>
      <c r="L188" s="41">
        <v>0</v>
      </c>
      <c r="M188" s="42">
        <f>C188*$C$12</f>
        <v>150</v>
      </c>
      <c r="N188" s="42">
        <f>D188*$D$12</f>
        <v>0</v>
      </c>
      <c r="O188" s="42">
        <f>E188*$E$12</f>
        <v>0</v>
      </c>
      <c r="P188" s="42">
        <f>F188*$F$12</f>
        <v>100</v>
      </c>
      <c r="Q188" s="42">
        <f>G188*$G$12</f>
        <v>38</v>
      </c>
      <c r="R188" s="42">
        <f>(M188/100)*(H188*$H$12)+(M188/100)*(I188*$I$12)</f>
        <v>126</v>
      </c>
      <c r="S188" s="42">
        <f>(N188/100)*(J188*$J$12)</f>
        <v>0</v>
      </c>
      <c r="T188" s="42">
        <f>(O188/100)*(J188*$J$12)+(O188/100)*(K188*$K$12)</f>
        <v>0</v>
      </c>
      <c r="U188" s="42">
        <f>(P188/100)*(K188*$K$12)</f>
        <v>56</v>
      </c>
      <c r="V188" s="42">
        <f>(Q188/100)*(J188*$J$12)+(Q188/100)*(K188*$K$12)</f>
        <v>42.56</v>
      </c>
      <c r="W188" s="42">
        <f t="shared" si="73"/>
        <v>276</v>
      </c>
      <c r="X188" s="42">
        <f t="shared" si="74"/>
        <v>0</v>
      </c>
      <c r="Y188" s="42">
        <f t="shared" si="75"/>
        <v>0</v>
      </c>
      <c r="Z188" s="42">
        <f t="shared" si="76"/>
        <v>156</v>
      </c>
      <c r="AA188" s="42">
        <f t="shared" si="79"/>
        <v>80.56</v>
      </c>
      <c r="AB188" s="43">
        <f t="shared" si="77"/>
        <v>512.6</v>
      </c>
      <c r="AC188" s="44">
        <f t="shared" si="78"/>
        <v>0.77431637244721363</v>
      </c>
    </row>
    <row r="189" spans="1:29">
      <c r="A189" s="46" t="s">
        <v>24</v>
      </c>
      <c r="B189" s="63" t="s">
        <v>351</v>
      </c>
      <c r="C189" s="40">
        <v>75</v>
      </c>
      <c r="D189" s="40">
        <v>0</v>
      </c>
      <c r="E189" s="40">
        <v>0</v>
      </c>
      <c r="F189" s="40">
        <v>50</v>
      </c>
      <c r="G189" s="40">
        <v>0</v>
      </c>
      <c r="H189" s="41">
        <v>30</v>
      </c>
      <c r="I189" s="41">
        <v>30</v>
      </c>
      <c r="J189" s="41">
        <v>0</v>
      </c>
      <c r="K189" s="41">
        <v>30</v>
      </c>
      <c r="L189" s="41">
        <v>30</v>
      </c>
      <c r="M189" s="42">
        <f>C189*$C$13</f>
        <v>150</v>
      </c>
      <c r="N189" s="42">
        <f>D189*$D$13</f>
        <v>0</v>
      </c>
      <c r="O189" s="42">
        <f>E189*$E$13</f>
        <v>0</v>
      </c>
      <c r="P189" s="42">
        <f>F189*$F$13</f>
        <v>100</v>
      </c>
      <c r="Q189" s="42">
        <f>G189*$G$13</f>
        <v>0</v>
      </c>
      <c r="R189" s="42">
        <f>(M189/100)*(H189*$H$14)+(M189/100)*(I189*$I$14)+(M189/100)*(L189*$L$14)</f>
        <v>189</v>
      </c>
      <c r="S189" s="42">
        <f>(N189/100)*(J189*$J$13)+(N189/100)*(L189*$L$13)</f>
        <v>0</v>
      </c>
      <c r="T189" s="42">
        <f>(O189/100)*(J189*$J$13)+(O189/100)*(K189*$K$13)+(O189/100)*(L189*$L$13)</f>
        <v>0</v>
      </c>
      <c r="U189" s="42">
        <f>(P189/100)*(K189*$K$13)+(P189/100)*(L189*$L$13)</f>
        <v>84</v>
      </c>
      <c r="V189" s="42">
        <f>(Q189/100)*(J189*$J$13)+(Q189/100)*(K189*$K$13)+(Q189/100)*(L189*$L$13)</f>
        <v>0</v>
      </c>
      <c r="W189" s="42">
        <f t="shared" si="73"/>
        <v>339</v>
      </c>
      <c r="X189" s="42">
        <f t="shared" si="74"/>
        <v>0</v>
      </c>
      <c r="Y189" s="42">
        <f t="shared" si="75"/>
        <v>0</v>
      </c>
      <c r="Z189" s="42">
        <f t="shared" si="76"/>
        <v>184</v>
      </c>
      <c r="AA189" s="42">
        <f t="shared" si="79"/>
        <v>0</v>
      </c>
      <c r="AB189" s="43">
        <f t="shared" si="77"/>
        <v>523</v>
      </c>
      <c r="AC189" s="44">
        <f t="shared" si="78"/>
        <v>0.81031498788508138</v>
      </c>
    </row>
    <row r="190" spans="1:29">
      <c r="A190" s="46" t="s">
        <v>24</v>
      </c>
      <c r="B190" s="63" t="s">
        <v>352</v>
      </c>
      <c r="C190" s="40">
        <v>75</v>
      </c>
      <c r="D190" s="40">
        <v>0</v>
      </c>
      <c r="E190" s="40">
        <v>0</v>
      </c>
      <c r="F190" s="40">
        <v>50</v>
      </c>
      <c r="G190" s="40">
        <v>0</v>
      </c>
      <c r="H190" s="41">
        <v>30</v>
      </c>
      <c r="I190" s="41">
        <v>30</v>
      </c>
      <c r="J190" s="41">
        <v>50</v>
      </c>
      <c r="K190" s="41">
        <v>30</v>
      </c>
      <c r="L190" s="41">
        <v>0</v>
      </c>
      <c r="M190" s="42">
        <f>C190*$C$14</f>
        <v>150</v>
      </c>
      <c r="N190" s="42">
        <f>D190*$D$14</f>
        <v>0</v>
      </c>
      <c r="O190" s="42">
        <f>E190*$E$14</f>
        <v>0</v>
      </c>
      <c r="P190" s="42">
        <f>F190*$F$14</f>
        <v>100</v>
      </c>
      <c r="Q190" s="42">
        <f>G190*$G$14</f>
        <v>0</v>
      </c>
      <c r="R190" s="42">
        <f>(M190/100)*(H190*$H$14)+(M190/100)*(I190*$I$14)+(M190/100)*(J190*$J$14)</f>
        <v>231</v>
      </c>
      <c r="S190" s="42">
        <f>(N190/100)*(J190*$J$14)</f>
        <v>0</v>
      </c>
      <c r="T190" s="42">
        <f>(O190/100)*(J190*$J$14)+(O190/100)*(K190*$K$14)</f>
        <v>0</v>
      </c>
      <c r="U190" s="42">
        <f>(P190/100)*(K190*$K$14)</f>
        <v>42</v>
      </c>
      <c r="V190" s="42">
        <f>(Q190/100)*(J190*$K$14)+(Q190/100)*(K190*$L$14)</f>
        <v>0</v>
      </c>
      <c r="W190" s="42">
        <f t="shared" si="73"/>
        <v>381</v>
      </c>
      <c r="X190" s="42">
        <f t="shared" si="74"/>
        <v>0</v>
      </c>
      <c r="Y190" s="42">
        <f t="shared" si="75"/>
        <v>0</v>
      </c>
      <c r="Z190" s="42">
        <f t="shared" si="76"/>
        <v>142</v>
      </c>
      <c r="AA190" s="42">
        <f t="shared" si="79"/>
        <v>0</v>
      </c>
      <c r="AB190" s="43">
        <f t="shared" si="77"/>
        <v>523</v>
      </c>
      <c r="AC190" s="44">
        <f t="shared" si="78"/>
        <v>0.81031498788508138</v>
      </c>
    </row>
    <row r="191" spans="1:29">
      <c r="A191" s="46" t="s">
        <v>24</v>
      </c>
      <c r="B191" s="63" t="s">
        <v>353</v>
      </c>
      <c r="C191" s="40">
        <v>75</v>
      </c>
      <c r="D191" s="40">
        <v>0</v>
      </c>
      <c r="E191" s="40">
        <v>0</v>
      </c>
      <c r="F191" s="40">
        <v>50</v>
      </c>
      <c r="G191" s="40">
        <v>0</v>
      </c>
      <c r="H191" s="41">
        <v>30</v>
      </c>
      <c r="I191" s="41">
        <v>30</v>
      </c>
      <c r="J191" s="41">
        <v>0</v>
      </c>
      <c r="K191" s="41">
        <v>45</v>
      </c>
      <c r="L191" s="41">
        <v>0</v>
      </c>
      <c r="M191" s="42">
        <f>C191*$C$15</f>
        <v>150</v>
      </c>
      <c r="N191" s="42">
        <f>D191*$D$15</f>
        <v>0</v>
      </c>
      <c r="O191" s="42">
        <f>E191*$E$15</f>
        <v>0</v>
      </c>
      <c r="P191" s="42">
        <f>F191*$F$15</f>
        <v>100</v>
      </c>
      <c r="Q191" s="42">
        <f>G191*$G$15</f>
        <v>0</v>
      </c>
      <c r="R191" s="42">
        <f>(M191/100)*(H191*$H$15)+(M191/100)*(I191*$I$15)+(M191/100)*(K191*$K$15)</f>
        <v>220.5</v>
      </c>
      <c r="S191" s="42">
        <f>(N191/100)*(J191*$J$15)</f>
        <v>0</v>
      </c>
      <c r="T191" s="42">
        <f>(O191/100)*(J191*$J$15)+(O191/100)*(K191*$K$15)</f>
        <v>0</v>
      </c>
      <c r="U191" s="42">
        <f>(P191/100)*(K191*$K$15)</f>
        <v>62.999999999999993</v>
      </c>
      <c r="V191" s="42">
        <f>(Q191/100)*(J191*$J$15)+(Q191/100)*(K191*$K$15)</f>
        <v>0</v>
      </c>
      <c r="W191" s="42">
        <f t="shared" si="73"/>
        <v>370.5</v>
      </c>
      <c r="X191" s="42">
        <f t="shared" si="74"/>
        <v>0</v>
      </c>
      <c r="Y191" s="42">
        <f t="shared" si="75"/>
        <v>0</v>
      </c>
      <c r="Z191" s="42">
        <f t="shared" si="76"/>
        <v>163</v>
      </c>
      <c r="AA191" s="42">
        <f t="shared" si="79"/>
        <v>0</v>
      </c>
      <c r="AB191" s="43">
        <f t="shared" si="77"/>
        <v>533.5</v>
      </c>
      <c r="AC191" s="44">
        <f t="shared" si="78"/>
        <v>0.84665974385600562</v>
      </c>
    </row>
    <row r="192" spans="1:29">
      <c r="A192" s="46" t="s">
        <v>24</v>
      </c>
      <c r="B192" s="63" t="s">
        <v>349</v>
      </c>
      <c r="C192" s="40">
        <v>75</v>
      </c>
      <c r="D192" s="40">
        <v>0</v>
      </c>
      <c r="E192" s="40">
        <v>0</v>
      </c>
      <c r="F192" s="40">
        <v>50</v>
      </c>
      <c r="G192" s="40">
        <v>0</v>
      </c>
      <c r="H192" s="41">
        <v>30</v>
      </c>
      <c r="I192" s="41">
        <v>40</v>
      </c>
      <c r="J192" s="41">
        <v>0</v>
      </c>
      <c r="K192" s="41">
        <v>30</v>
      </c>
      <c r="L192" s="41">
        <v>0</v>
      </c>
      <c r="M192" s="42">
        <f>C192*$C$16</f>
        <v>150</v>
      </c>
      <c r="N192" s="42">
        <f>D192*$D$16</f>
        <v>0</v>
      </c>
      <c r="O192" s="42">
        <f>E192*$E$16</f>
        <v>0</v>
      </c>
      <c r="P192" s="42">
        <f>F192*$F$16</f>
        <v>100</v>
      </c>
      <c r="Q192" s="42">
        <f>G192*$G$16</f>
        <v>0</v>
      </c>
      <c r="R192" s="42">
        <f>(M192/100)*(H192*$H$16)+(M192/100)*(I192*$I$16)</f>
        <v>177</v>
      </c>
      <c r="S192" s="42">
        <f>(N192/100)*(J192*$J$16)</f>
        <v>0</v>
      </c>
      <c r="T192" s="42">
        <f>(O192/100)*(J192*$J$16)+(O192/100)*(K192*$K$16)</f>
        <v>0</v>
      </c>
      <c r="U192" s="42">
        <f>(P192/100)*(K192*$K$16)</f>
        <v>42</v>
      </c>
      <c r="V192" s="42">
        <f>(Q192/100)*(J192*$J$16)+(Q192/100)*(K192*$K$16)</f>
        <v>0</v>
      </c>
      <c r="W192" s="42">
        <f t="shared" si="73"/>
        <v>327</v>
      </c>
      <c r="X192" s="42">
        <f t="shared" si="74"/>
        <v>0</v>
      </c>
      <c r="Y192" s="42">
        <f t="shared" si="75"/>
        <v>0</v>
      </c>
      <c r="Z192" s="42">
        <f t="shared" si="76"/>
        <v>142</v>
      </c>
      <c r="AA192" s="42">
        <f t="shared" si="79"/>
        <v>0</v>
      </c>
      <c r="AB192" s="43">
        <f t="shared" si="77"/>
        <v>469</v>
      </c>
      <c r="AC192" s="44">
        <f t="shared" si="78"/>
        <v>0.62339910003461407</v>
      </c>
    </row>
    <row r="193" spans="1:29">
      <c r="A193" s="46" t="s">
        <v>24</v>
      </c>
      <c r="B193" s="63" t="s">
        <v>350</v>
      </c>
      <c r="C193" s="40">
        <v>75</v>
      </c>
      <c r="D193" s="40">
        <v>0</v>
      </c>
      <c r="E193" s="40">
        <v>0</v>
      </c>
      <c r="F193" s="40">
        <v>50</v>
      </c>
      <c r="G193" s="40">
        <v>0</v>
      </c>
      <c r="H193" s="41">
        <v>40</v>
      </c>
      <c r="I193" s="41">
        <v>30</v>
      </c>
      <c r="J193" s="41">
        <v>0</v>
      </c>
      <c r="K193" s="41">
        <v>30</v>
      </c>
      <c r="L193" s="41">
        <v>0</v>
      </c>
      <c r="M193" s="42">
        <f>C193*$C$17</f>
        <v>150</v>
      </c>
      <c r="N193" s="42">
        <f>D193*$D$17</f>
        <v>0</v>
      </c>
      <c r="O193" s="42">
        <f>E193*$E$17</f>
        <v>0</v>
      </c>
      <c r="P193" s="42">
        <f>F193*$F$17</f>
        <v>100</v>
      </c>
      <c r="Q193" s="42">
        <f>G193*$G$17</f>
        <v>0</v>
      </c>
      <c r="R193" s="42">
        <f>(M193/100)*(H193*$H$17)+(M193/100)*(I193*$I$17)</f>
        <v>177</v>
      </c>
      <c r="S193" s="42">
        <f>(N193/100)*(J193*$J$17)</f>
        <v>0</v>
      </c>
      <c r="T193" s="42">
        <f>(O193/100)*(J193*$J$17)+(O193/100)*(K193*$K$17)</f>
        <v>0</v>
      </c>
      <c r="U193" s="42">
        <f>(P193/100)*(K193*$K$17)</f>
        <v>42</v>
      </c>
      <c r="V193" s="42">
        <f>(Q193/100)*(J193*$J$17)+(Q193/100)*(K193*$K$17)</f>
        <v>0</v>
      </c>
      <c r="W193" s="42">
        <f t="shared" si="73"/>
        <v>327</v>
      </c>
      <c r="X193" s="42">
        <f t="shared" si="74"/>
        <v>0</v>
      </c>
      <c r="Y193" s="42">
        <f t="shared" si="75"/>
        <v>0</v>
      </c>
      <c r="Z193" s="42">
        <f t="shared" si="76"/>
        <v>142</v>
      </c>
      <c r="AA193" s="42">
        <f t="shared" si="79"/>
        <v>0</v>
      </c>
      <c r="AB193" s="43">
        <f t="shared" si="77"/>
        <v>469</v>
      </c>
      <c r="AC193" s="44">
        <f t="shared" si="78"/>
        <v>0.62339910003461407</v>
      </c>
    </row>
    <row r="194" spans="1:29">
      <c r="A194" s="71" t="s">
        <v>25</v>
      </c>
      <c r="B194" s="72" t="s">
        <v>250</v>
      </c>
      <c r="C194" s="35">
        <v>75</v>
      </c>
      <c r="D194" s="35">
        <v>0</v>
      </c>
      <c r="E194" s="35">
        <v>0</v>
      </c>
      <c r="F194" s="35">
        <v>50</v>
      </c>
      <c r="G194" s="35">
        <v>0</v>
      </c>
      <c r="H194" s="36">
        <v>30</v>
      </c>
      <c r="I194" s="36">
        <v>30</v>
      </c>
      <c r="J194" s="36">
        <v>0</v>
      </c>
      <c r="K194" s="36">
        <v>30</v>
      </c>
      <c r="L194" s="36">
        <v>0</v>
      </c>
      <c r="M194" s="37">
        <f>C194*$C$3</f>
        <v>150</v>
      </c>
      <c r="N194" s="37">
        <f>D194*$D$3</f>
        <v>0</v>
      </c>
      <c r="O194" s="37">
        <f>E194*$E$3</f>
        <v>0</v>
      </c>
      <c r="P194" s="37">
        <f>F194*$F$3</f>
        <v>100</v>
      </c>
      <c r="Q194" s="37">
        <f>G194*$G$3</f>
        <v>0</v>
      </c>
      <c r="R194" s="37">
        <f>(M194/100)*(H194*$H$3)+(M194/100)*(I194*$I$3)</f>
        <v>126</v>
      </c>
      <c r="S194" s="37">
        <f>(N194/100)*(J194*$J$3)</f>
        <v>0</v>
      </c>
      <c r="T194" s="37">
        <f>(O194/100)*(J194*$J$3)+(O194/100)*(K194*$K$3)</f>
        <v>0</v>
      </c>
      <c r="U194" s="37">
        <f>(P194/100)*(K194*$K$3)</f>
        <v>42</v>
      </c>
      <c r="V194" s="37">
        <f>(Q194/100)*(J194*$J$3)+(Q194/100)*(K194*$K$3)</f>
        <v>0</v>
      </c>
      <c r="W194" s="37">
        <f t="shared" ref="W194:W208" si="80">M194+R194</f>
        <v>276</v>
      </c>
      <c r="X194" s="37">
        <f t="shared" ref="X194:X208" si="81">N194+S194</f>
        <v>0</v>
      </c>
      <c r="Y194" s="37">
        <f t="shared" ref="Y194:Y208" si="82">O194+T194</f>
        <v>0</v>
      </c>
      <c r="Z194" s="37">
        <f t="shared" ref="Z194:Z208" si="83">P194+U194</f>
        <v>142</v>
      </c>
      <c r="AA194" s="37">
        <f t="shared" si="79"/>
        <v>0</v>
      </c>
      <c r="AB194" s="38">
        <f>ROUND(W194+X194+Y194+Z194+AA194,1)</f>
        <v>418</v>
      </c>
      <c r="AC194" s="39">
        <v>0</v>
      </c>
    </row>
    <row r="195" spans="1:29">
      <c r="A195" s="66" t="s">
        <v>25</v>
      </c>
      <c r="B195" s="63" t="s">
        <v>348</v>
      </c>
      <c r="C195" s="40">
        <v>75</v>
      </c>
      <c r="D195" s="40">
        <v>0</v>
      </c>
      <c r="E195" s="40">
        <v>0</v>
      </c>
      <c r="F195" s="40">
        <v>50</v>
      </c>
      <c r="G195" s="40">
        <v>0</v>
      </c>
      <c r="H195" s="41">
        <v>40</v>
      </c>
      <c r="I195" s="41">
        <v>40</v>
      </c>
      <c r="J195" s="41">
        <v>0</v>
      </c>
      <c r="K195" s="41">
        <v>30</v>
      </c>
      <c r="L195" s="41">
        <v>0</v>
      </c>
      <c r="M195" s="42">
        <f>C195*$C$4</f>
        <v>150</v>
      </c>
      <c r="N195" s="42">
        <f>D195*$D$4</f>
        <v>0</v>
      </c>
      <c r="O195" s="42">
        <f>E195*$E$4</f>
        <v>0</v>
      </c>
      <c r="P195" s="42">
        <f>F195*$F$4</f>
        <v>100</v>
      </c>
      <c r="Q195" s="42">
        <f>G195*$G$4</f>
        <v>0</v>
      </c>
      <c r="R195" s="42">
        <f>(M195/100)*(H195*$H$4)+(M195/100)*(I195*$I$4)</f>
        <v>216</v>
      </c>
      <c r="S195" s="42">
        <f>(N195/100)*(J195*$J$4)</f>
        <v>0</v>
      </c>
      <c r="T195" s="42">
        <f>(O195/100)*(J195*$J$4)+(O195/100)*(K195*$K$4)</f>
        <v>0</v>
      </c>
      <c r="U195" s="42">
        <f>(P195/100)*(K195*$K$4)</f>
        <v>42</v>
      </c>
      <c r="V195" s="42">
        <f>(Q195/100)*(J195*$J$4)+(Q195/100)*(K195*$K$4)</f>
        <v>0</v>
      </c>
      <c r="W195" s="42">
        <f t="shared" si="80"/>
        <v>366</v>
      </c>
      <c r="X195" s="42">
        <f t="shared" si="81"/>
        <v>0</v>
      </c>
      <c r="Y195" s="42">
        <f t="shared" si="82"/>
        <v>0</v>
      </c>
      <c r="Z195" s="42">
        <f t="shared" si="83"/>
        <v>142</v>
      </c>
      <c r="AA195" s="42">
        <f>Q195+V195</f>
        <v>0</v>
      </c>
      <c r="AB195" s="43">
        <f>ROUND(W195+X195+Y195+Z195+AA195,1)</f>
        <v>508</v>
      </c>
      <c r="AC195" s="44">
        <f>(ROUND(AB195-$AB$20,1)/$AB$20)</f>
        <v>0.7583939079266182</v>
      </c>
    </row>
    <row r="196" spans="1:29">
      <c r="A196" s="66" t="s">
        <v>25</v>
      </c>
      <c r="B196" s="63" t="s">
        <v>347</v>
      </c>
      <c r="C196" s="40">
        <v>75</v>
      </c>
      <c r="D196" s="40">
        <v>0</v>
      </c>
      <c r="E196" s="40">
        <v>0</v>
      </c>
      <c r="F196" s="40">
        <v>50</v>
      </c>
      <c r="G196" s="40">
        <v>0</v>
      </c>
      <c r="H196" s="41">
        <v>30</v>
      </c>
      <c r="I196" s="41">
        <v>30</v>
      </c>
      <c r="J196" s="41">
        <v>0</v>
      </c>
      <c r="K196" s="41">
        <v>30</v>
      </c>
      <c r="L196" s="41">
        <v>0</v>
      </c>
      <c r="M196" s="42">
        <f>C196*$C$5</f>
        <v>225</v>
      </c>
      <c r="N196" s="42">
        <f>D196*$D$5</f>
        <v>0</v>
      </c>
      <c r="O196" s="42">
        <f>E196*$E$5</f>
        <v>0</v>
      </c>
      <c r="P196" s="42">
        <f>F196*$F$5</f>
        <v>150</v>
      </c>
      <c r="Q196" s="42">
        <f>G196*$G$5</f>
        <v>0</v>
      </c>
      <c r="R196" s="42">
        <f>(M196/100)*(H196*$H$5)+(M196/100)*(I196*$I$5)</f>
        <v>0</v>
      </c>
      <c r="S196" s="42">
        <f>(N196/100)*(J196*$J$5)</f>
        <v>0</v>
      </c>
      <c r="T196" s="42">
        <f>(O196/100)*(J196*$J$5)+(O196/100)*(K196*$K$5)</f>
        <v>0</v>
      </c>
      <c r="U196" s="42">
        <f>(P196/100)*(K196*$K$5)</f>
        <v>0</v>
      </c>
      <c r="V196" s="42">
        <f>(Q196/100)*(J196*$J$5)+(Q196/100)*(K196*$K$5)</f>
        <v>0</v>
      </c>
      <c r="W196" s="42">
        <f t="shared" si="80"/>
        <v>225</v>
      </c>
      <c r="X196" s="42">
        <f t="shared" si="81"/>
        <v>0</v>
      </c>
      <c r="Y196" s="42">
        <f t="shared" si="82"/>
        <v>0</v>
      </c>
      <c r="Z196" s="42">
        <f t="shared" si="83"/>
        <v>150</v>
      </c>
      <c r="AA196" s="42">
        <f>Q196+V196</f>
        <v>0</v>
      </c>
      <c r="AB196" s="43">
        <f t="shared" ref="AB196:AB208" si="84">ROUND(W196+X196+Y196+Z196+AA196,1)</f>
        <v>375</v>
      </c>
      <c r="AC196" s="44">
        <f t="shared" ref="AC196:AC208" si="85">(ROUND(AB196-$AB$20,1)/$AB$20)</f>
        <v>0.29802699896157842</v>
      </c>
    </row>
    <row r="197" spans="1:29">
      <c r="A197" s="66" t="s">
        <v>25</v>
      </c>
      <c r="B197" s="63" t="s">
        <v>363</v>
      </c>
      <c r="C197" s="40">
        <v>75</v>
      </c>
      <c r="D197" s="40">
        <v>0</v>
      </c>
      <c r="E197" s="40">
        <v>0</v>
      </c>
      <c r="F197" s="40">
        <v>50</v>
      </c>
      <c r="G197" s="40">
        <v>0</v>
      </c>
      <c r="H197" s="41">
        <v>30</v>
      </c>
      <c r="I197" s="41">
        <v>30</v>
      </c>
      <c r="J197" s="41">
        <v>0</v>
      </c>
      <c r="K197" s="41">
        <v>30</v>
      </c>
      <c r="L197" s="41">
        <v>0</v>
      </c>
      <c r="M197" s="42">
        <f>C197*$C$6</f>
        <v>142.5</v>
      </c>
      <c r="N197" s="42">
        <f>D197*$D$6</f>
        <v>0</v>
      </c>
      <c r="O197" s="42">
        <f>E197*$E$6</f>
        <v>0</v>
      </c>
      <c r="P197" s="42">
        <f>F197*$F$6</f>
        <v>95</v>
      </c>
      <c r="Q197" s="42">
        <f>G197*$G$6</f>
        <v>0</v>
      </c>
      <c r="R197" s="42">
        <f>(M197/100)*(H197*$H$6)+(M197/100)*(I197*$I$6)</f>
        <v>119.7</v>
      </c>
      <c r="S197" s="42">
        <f>(N197/100)*(J197*$J$6)</f>
        <v>0</v>
      </c>
      <c r="T197" s="42">
        <f>(O197/100)*(J197*$J$6)+(O197/100)*(K197*$K$6)</f>
        <v>0</v>
      </c>
      <c r="U197" s="42">
        <f>(P197/100)*(K197*$K$6)</f>
        <v>39.9</v>
      </c>
      <c r="V197" s="42">
        <f>(Q197/100)*(J197*$J$6)+(Q197/100)*(K197*$K$6)</f>
        <v>0</v>
      </c>
      <c r="W197" s="42">
        <f t="shared" si="80"/>
        <v>262.2</v>
      </c>
      <c r="X197" s="42">
        <f t="shared" si="81"/>
        <v>0</v>
      </c>
      <c r="Y197" s="42">
        <f t="shared" si="82"/>
        <v>0</v>
      </c>
      <c r="Z197" s="42">
        <f t="shared" si="83"/>
        <v>134.9</v>
      </c>
      <c r="AA197" s="42">
        <f t="shared" ref="AA197:AA209" si="86">Q197+V197</f>
        <v>0</v>
      </c>
      <c r="AB197" s="43">
        <f t="shared" si="84"/>
        <v>397.1</v>
      </c>
      <c r="AC197" s="44">
        <f t="shared" si="85"/>
        <v>0.37452405676704748</v>
      </c>
    </row>
    <row r="198" spans="1:29">
      <c r="A198" s="66" t="s">
        <v>25</v>
      </c>
      <c r="B198" s="63" t="s">
        <v>364</v>
      </c>
      <c r="C198" s="40">
        <v>75</v>
      </c>
      <c r="D198" s="40">
        <v>0</v>
      </c>
      <c r="E198" s="40">
        <v>0</v>
      </c>
      <c r="F198" s="40">
        <v>50</v>
      </c>
      <c r="G198" s="40">
        <v>0</v>
      </c>
      <c r="H198" s="41">
        <v>30</v>
      </c>
      <c r="I198" s="41">
        <v>30</v>
      </c>
      <c r="J198" s="41">
        <v>0</v>
      </c>
      <c r="K198" s="41">
        <v>30</v>
      </c>
      <c r="L198" s="41">
        <v>0</v>
      </c>
      <c r="M198" s="42">
        <f>C198*$C$7</f>
        <v>142.5</v>
      </c>
      <c r="N198" s="42">
        <f>D198*$D$7</f>
        <v>0</v>
      </c>
      <c r="O198" s="42">
        <f>E198*$E$7</f>
        <v>0</v>
      </c>
      <c r="P198" s="42">
        <f>F198*$F$7</f>
        <v>95</v>
      </c>
      <c r="Q198" s="42">
        <f>G198*$G$7</f>
        <v>0</v>
      </c>
      <c r="R198" s="42">
        <f>(M198/100)*(H198*$H$7)+(M198/100)*(I198*$I$7)</f>
        <v>119.7</v>
      </c>
      <c r="S198" s="42">
        <f>(N198/100)*(J198*$J$7)</f>
        <v>0</v>
      </c>
      <c r="T198" s="42">
        <f>(O198/100)*(J198*$J$7)+(O198/100)*(K198*$K$7)</f>
        <v>0</v>
      </c>
      <c r="U198" s="42">
        <f>(P198/100)*(K198*$K$7)</f>
        <v>39.9</v>
      </c>
      <c r="V198" s="42">
        <f>(Q198/100)*(J198*$J$7)+(Q198/100)*(K198*$K$7)</f>
        <v>0</v>
      </c>
      <c r="W198" s="42">
        <f t="shared" si="80"/>
        <v>262.2</v>
      </c>
      <c r="X198" s="42">
        <f t="shared" si="81"/>
        <v>0</v>
      </c>
      <c r="Y198" s="42">
        <f t="shared" si="82"/>
        <v>0</v>
      </c>
      <c r="Z198" s="42">
        <f t="shared" si="83"/>
        <v>134.9</v>
      </c>
      <c r="AA198" s="42">
        <f t="shared" si="86"/>
        <v>0</v>
      </c>
      <c r="AB198" s="43">
        <f t="shared" si="84"/>
        <v>397.1</v>
      </c>
      <c r="AC198" s="44">
        <f t="shared" si="85"/>
        <v>0.37452405676704748</v>
      </c>
    </row>
    <row r="199" spans="1:29">
      <c r="A199" s="66" t="s">
        <v>25</v>
      </c>
      <c r="B199" s="63" t="s">
        <v>365</v>
      </c>
      <c r="C199" s="40">
        <v>75</v>
      </c>
      <c r="D199" s="40">
        <v>0</v>
      </c>
      <c r="E199" s="40">
        <v>0</v>
      </c>
      <c r="F199" s="40">
        <v>50</v>
      </c>
      <c r="G199" s="40">
        <v>0</v>
      </c>
      <c r="H199" s="41">
        <v>30</v>
      </c>
      <c r="I199" s="41">
        <v>30</v>
      </c>
      <c r="J199" s="41">
        <v>0</v>
      </c>
      <c r="K199" s="41">
        <v>30</v>
      </c>
      <c r="L199" s="41">
        <v>0</v>
      </c>
      <c r="M199" s="42">
        <f>C199*$C$8</f>
        <v>142.5</v>
      </c>
      <c r="N199" s="42">
        <f>D199*$D$8</f>
        <v>0</v>
      </c>
      <c r="O199" s="42">
        <f>E199*$E$8</f>
        <v>0</v>
      </c>
      <c r="P199" s="42">
        <f>F199*$F$8</f>
        <v>95</v>
      </c>
      <c r="Q199" s="42">
        <f>G199*$G$8</f>
        <v>0</v>
      </c>
      <c r="R199" s="42">
        <f>(M199/100)*(H199*$H$8)+(M199/100)*(I199*$I$8)</f>
        <v>119.7</v>
      </c>
      <c r="S199" s="42">
        <f>(N199/100)*(J199*$J$8)</f>
        <v>0</v>
      </c>
      <c r="T199" s="42">
        <f>(O199/100)*(J199*$J$8)+(O199/100)*(K199*$K$8)</f>
        <v>0</v>
      </c>
      <c r="U199" s="42">
        <f>(P199/100)*(K199*$K$8)</f>
        <v>39.9</v>
      </c>
      <c r="V199" s="42">
        <f>(Q199/100)*(J199*$J$8)+(Q199/100)*(K199*$K$8)</f>
        <v>0</v>
      </c>
      <c r="W199" s="42">
        <f t="shared" si="80"/>
        <v>262.2</v>
      </c>
      <c r="X199" s="42">
        <f t="shared" si="81"/>
        <v>0</v>
      </c>
      <c r="Y199" s="42">
        <f t="shared" si="82"/>
        <v>0</v>
      </c>
      <c r="Z199" s="42">
        <f t="shared" si="83"/>
        <v>134.9</v>
      </c>
      <c r="AA199" s="42">
        <f t="shared" si="86"/>
        <v>0</v>
      </c>
      <c r="AB199" s="43">
        <f t="shared" si="84"/>
        <v>397.1</v>
      </c>
      <c r="AC199" s="44">
        <f t="shared" si="85"/>
        <v>0.37452405676704748</v>
      </c>
    </row>
    <row r="200" spans="1:29">
      <c r="A200" s="66" t="s">
        <v>25</v>
      </c>
      <c r="B200" s="63" t="s">
        <v>1</v>
      </c>
      <c r="C200" s="40">
        <v>75</v>
      </c>
      <c r="D200" s="40">
        <v>19</v>
      </c>
      <c r="E200" s="40">
        <v>0</v>
      </c>
      <c r="F200" s="40">
        <v>50</v>
      </c>
      <c r="G200" s="40">
        <v>0</v>
      </c>
      <c r="H200" s="41">
        <v>30</v>
      </c>
      <c r="I200" s="41">
        <v>30</v>
      </c>
      <c r="J200" s="41">
        <v>60</v>
      </c>
      <c r="K200" s="41">
        <v>45</v>
      </c>
      <c r="L200" s="41">
        <v>0</v>
      </c>
      <c r="M200" s="42">
        <f>C200*$C$9</f>
        <v>150</v>
      </c>
      <c r="N200" s="42">
        <f>D200*$D$9</f>
        <v>38</v>
      </c>
      <c r="O200" s="42">
        <f>E200*$E$9</f>
        <v>0</v>
      </c>
      <c r="P200" s="42">
        <f>F200*$F$9</f>
        <v>100</v>
      </c>
      <c r="Q200" s="42">
        <f>G200*$G$9</f>
        <v>0</v>
      </c>
      <c r="R200" s="42">
        <f>(M200/100)*(H200*$H$9)+(M200/100)*(I200*$I$9)</f>
        <v>126</v>
      </c>
      <c r="S200" s="42">
        <f>(N200/100)*(J200*$J$9)</f>
        <v>31.92</v>
      </c>
      <c r="T200" s="42">
        <f>(O200/100)*(J200*$J$9)+(O200/100)*(K200*$K$9)</f>
        <v>0</v>
      </c>
      <c r="U200" s="42">
        <f>(P200/100)*(K200*$K$9)</f>
        <v>62.999999999999993</v>
      </c>
      <c r="V200" s="42">
        <f>(Q200/100)*(J200*$J$9)+(Q200/100)*(K200*$K$9)</f>
        <v>0</v>
      </c>
      <c r="W200" s="42">
        <f t="shared" si="80"/>
        <v>276</v>
      </c>
      <c r="X200" s="42">
        <f t="shared" si="81"/>
        <v>69.92</v>
      </c>
      <c r="Y200" s="42">
        <f t="shared" si="82"/>
        <v>0</v>
      </c>
      <c r="Z200" s="42">
        <f t="shared" si="83"/>
        <v>163</v>
      </c>
      <c r="AA200" s="42">
        <f t="shared" si="86"/>
        <v>0</v>
      </c>
      <c r="AB200" s="43">
        <f t="shared" si="84"/>
        <v>508.9</v>
      </c>
      <c r="AC200" s="44">
        <f t="shared" si="85"/>
        <v>0.7615091727241261</v>
      </c>
    </row>
    <row r="201" spans="1:29">
      <c r="A201" s="66" t="s">
        <v>25</v>
      </c>
      <c r="B201" s="63" t="s">
        <v>2</v>
      </c>
      <c r="C201" s="40">
        <v>75</v>
      </c>
      <c r="D201" s="40">
        <v>0</v>
      </c>
      <c r="E201" s="40">
        <v>19</v>
      </c>
      <c r="F201" s="40">
        <v>50</v>
      </c>
      <c r="G201" s="40">
        <v>0</v>
      </c>
      <c r="H201" s="41">
        <v>30</v>
      </c>
      <c r="I201" s="41">
        <v>30</v>
      </c>
      <c r="J201" s="41">
        <v>40</v>
      </c>
      <c r="K201" s="41">
        <v>40</v>
      </c>
      <c r="L201" s="41">
        <v>0</v>
      </c>
      <c r="M201" s="42">
        <f>C201*$C$10</f>
        <v>150</v>
      </c>
      <c r="N201" s="42">
        <f>D201*$D$10</f>
        <v>0</v>
      </c>
      <c r="O201" s="42">
        <f>E201*$E$10</f>
        <v>38</v>
      </c>
      <c r="P201" s="42">
        <f>F201*$F$10</f>
        <v>100</v>
      </c>
      <c r="Q201" s="42">
        <f>G201*$G$10</f>
        <v>0</v>
      </c>
      <c r="R201" s="42">
        <f>(M201/100)*(H201*$H$10)+(M201/100)*(I201*$I$10)</f>
        <v>126</v>
      </c>
      <c r="S201" s="42">
        <f>(N201/100)*(J201*$I$10)</f>
        <v>0</v>
      </c>
      <c r="T201" s="42">
        <f>(O201/100)*(J201*$J$10)+(O201/100)*(K201*$K$10)</f>
        <v>42.56</v>
      </c>
      <c r="U201" s="42">
        <f>(P201/100)*(K201*$K$10)</f>
        <v>56</v>
      </c>
      <c r="V201" s="42">
        <f>(Q201/100)*(J201*$J$10)+(Q201/100)*(K201*$K$10)</f>
        <v>0</v>
      </c>
      <c r="W201" s="42">
        <f t="shared" si="80"/>
        <v>276</v>
      </c>
      <c r="X201" s="42">
        <f t="shared" si="81"/>
        <v>0</v>
      </c>
      <c r="Y201" s="42">
        <f t="shared" si="82"/>
        <v>80.56</v>
      </c>
      <c r="Z201" s="42">
        <f t="shared" si="83"/>
        <v>156</v>
      </c>
      <c r="AA201" s="42">
        <f t="shared" si="86"/>
        <v>0</v>
      </c>
      <c r="AB201" s="43">
        <f t="shared" si="84"/>
        <v>512.6</v>
      </c>
      <c r="AC201" s="44">
        <f t="shared" si="85"/>
        <v>0.77431637244721363</v>
      </c>
    </row>
    <row r="202" spans="1:29">
      <c r="A202" s="66" t="s">
        <v>25</v>
      </c>
      <c r="B202" s="63" t="s">
        <v>3</v>
      </c>
      <c r="C202" s="40">
        <v>75</v>
      </c>
      <c r="D202" s="40">
        <v>0</v>
      </c>
      <c r="E202" s="40">
        <v>0</v>
      </c>
      <c r="F202" s="40">
        <v>75</v>
      </c>
      <c r="G202" s="40">
        <v>0</v>
      </c>
      <c r="H202" s="41">
        <v>30</v>
      </c>
      <c r="I202" s="41">
        <v>30</v>
      </c>
      <c r="J202" s="41">
        <v>0</v>
      </c>
      <c r="K202" s="41">
        <v>60</v>
      </c>
      <c r="L202" s="41">
        <v>0</v>
      </c>
      <c r="M202" s="42">
        <f>C202*$C$11</f>
        <v>150</v>
      </c>
      <c r="N202" s="42">
        <f>D202*$D$11</f>
        <v>0</v>
      </c>
      <c r="O202" s="42">
        <f>E202*$E$11</f>
        <v>0</v>
      </c>
      <c r="P202" s="42">
        <f>F202*$F$11</f>
        <v>150</v>
      </c>
      <c r="Q202" s="42">
        <f>G202*$G$11</f>
        <v>0</v>
      </c>
      <c r="R202" s="42">
        <f>(M202/100)*(H202*$H$11)+(M202/100)*(I202*$I$11)</f>
        <v>126</v>
      </c>
      <c r="S202" s="42">
        <f>(N202/100)*(J202*$J$11)</f>
        <v>0</v>
      </c>
      <c r="T202" s="42">
        <f>(O202/100)*(J202*$J$11)+(O202/100)*(K202*$K$11)</f>
        <v>0</v>
      </c>
      <c r="U202" s="42">
        <f>(P202/100)*(K202*$K$11)</f>
        <v>126</v>
      </c>
      <c r="V202" s="42">
        <f>(Q202/100)*(J202*$J$11)+(Q202/100)*(K202*$K$11)</f>
        <v>0</v>
      </c>
      <c r="W202" s="42">
        <f t="shared" si="80"/>
        <v>276</v>
      </c>
      <c r="X202" s="42">
        <f t="shared" si="81"/>
        <v>0</v>
      </c>
      <c r="Y202" s="42">
        <f t="shared" si="82"/>
        <v>0</v>
      </c>
      <c r="Z202" s="42">
        <f t="shared" si="83"/>
        <v>276</v>
      </c>
      <c r="AA202" s="42">
        <f t="shared" si="86"/>
        <v>0</v>
      </c>
      <c r="AB202" s="43">
        <f t="shared" si="84"/>
        <v>552</v>
      </c>
      <c r="AC202" s="44">
        <f t="shared" si="85"/>
        <v>0.91069574247144358</v>
      </c>
    </row>
    <row r="203" spans="1:29">
      <c r="A203" s="66" t="s">
        <v>25</v>
      </c>
      <c r="B203" s="63" t="s">
        <v>4</v>
      </c>
      <c r="C203" s="40">
        <v>75</v>
      </c>
      <c r="D203" s="40">
        <v>0</v>
      </c>
      <c r="E203" s="40">
        <v>0</v>
      </c>
      <c r="F203" s="40">
        <v>50</v>
      </c>
      <c r="G203" s="40">
        <v>19</v>
      </c>
      <c r="H203" s="41">
        <v>30</v>
      </c>
      <c r="I203" s="41">
        <v>30</v>
      </c>
      <c r="J203" s="41">
        <v>40</v>
      </c>
      <c r="K203" s="41">
        <v>40</v>
      </c>
      <c r="L203" s="41">
        <v>0</v>
      </c>
      <c r="M203" s="42">
        <f>C203*$C$12</f>
        <v>150</v>
      </c>
      <c r="N203" s="42">
        <f>D203*$D$12</f>
        <v>0</v>
      </c>
      <c r="O203" s="42">
        <f>E203*$E$12</f>
        <v>0</v>
      </c>
      <c r="P203" s="42">
        <f>F203*$F$12</f>
        <v>100</v>
      </c>
      <c r="Q203" s="42">
        <f>G203*$G$12</f>
        <v>38</v>
      </c>
      <c r="R203" s="42">
        <f>(M203/100)*(H203*$H$12)+(M203/100)*(I203*$I$12)</f>
        <v>126</v>
      </c>
      <c r="S203" s="42">
        <f>(N203/100)*(J203*$J$12)</f>
        <v>0</v>
      </c>
      <c r="T203" s="42">
        <f>(O203/100)*(J203*$J$12)+(O203/100)*(K203*$K$12)</f>
        <v>0</v>
      </c>
      <c r="U203" s="42">
        <f>(P203/100)*(K203*$K$12)</f>
        <v>56</v>
      </c>
      <c r="V203" s="42">
        <f>(Q203/100)*(J203*$J$12)+(Q203/100)*(K203*$K$12)</f>
        <v>42.56</v>
      </c>
      <c r="W203" s="42">
        <f t="shared" si="80"/>
        <v>276</v>
      </c>
      <c r="X203" s="42">
        <f t="shared" si="81"/>
        <v>0</v>
      </c>
      <c r="Y203" s="42">
        <f t="shared" si="82"/>
        <v>0</v>
      </c>
      <c r="Z203" s="42">
        <f t="shared" si="83"/>
        <v>156</v>
      </c>
      <c r="AA203" s="42">
        <f t="shared" si="86"/>
        <v>80.56</v>
      </c>
      <c r="AB203" s="43">
        <f t="shared" si="84"/>
        <v>512.6</v>
      </c>
      <c r="AC203" s="44">
        <f t="shared" si="85"/>
        <v>0.77431637244721363</v>
      </c>
    </row>
    <row r="204" spans="1:29">
      <c r="A204" s="66" t="s">
        <v>25</v>
      </c>
      <c r="B204" s="63" t="s">
        <v>351</v>
      </c>
      <c r="C204" s="40">
        <v>75</v>
      </c>
      <c r="D204" s="40">
        <v>0</v>
      </c>
      <c r="E204" s="40">
        <v>0</v>
      </c>
      <c r="F204" s="40">
        <v>50</v>
      </c>
      <c r="G204" s="40">
        <v>0</v>
      </c>
      <c r="H204" s="41">
        <v>30</v>
      </c>
      <c r="I204" s="41">
        <v>30</v>
      </c>
      <c r="J204" s="41">
        <v>0</v>
      </c>
      <c r="K204" s="41">
        <v>30</v>
      </c>
      <c r="L204" s="41">
        <v>30</v>
      </c>
      <c r="M204" s="42">
        <f>C204*$C$13</f>
        <v>150</v>
      </c>
      <c r="N204" s="42">
        <f>D204*$D$13</f>
        <v>0</v>
      </c>
      <c r="O204" s="42">
        <f>E204*$E$13</f>
        <v>0</v>
      </c>
      <c r="P204" s="42">
        <f>F204*$F$13</f>
        <v>100</v>
      </c>
      <c r="Q204" s="42">
        <f>G204*$G$13</f>
        <v>0</v>
      </c>
      <c r="R204" s="42">
        <f>(M204/100)*(H204*$H$14)+(M204/100)*(I204*$I$14)+(M204/100)*(L204*$L$14)</f>
        <v>189</v>
      </c>
      <c r="S204" s="42">
        <f>(N204/100)*(J204*$J$13)+(N204/100)*(L204*$L$13)</f>
        <v>0</v>
      </c>
      <c r="T204" s="42">
        <f>(O204/100)*(J204*$J$13)+(O204/100)*(K204*$K$13)+(O204/100)*(L204*$L$13)</f>
        <v>0</v>
      </c>
      <c r="U204" s="42">
        <f>(P204/100)*(K204*$K$13)+(P204/100)*(L204*$L$13)</f>
        <v>84</v>
      </c>
      <c r="V204" s="42">
        <f>(Q204/100)*(J204*$J$13)+(Q204/100)*(K204*$K$13)+(Q204/100)*(L204*$L$13)</f>
        <v>0</v>
      </c>
      <c r="W204" s="42">
        <f t="shared" si="80"/>
        <v>339</v>
      </c>
      <c r="X204" s="42">
        <f t="shared" si="81"/>
        <v>0</v>
      </c>
      <c r="Y204" s="42">
        <f t="shared" si="82"/>
        <v>0</v>
      </c>
      <c r="Z204" s="42">
        <f t="shared" si="83"/>
        <v>184</v>
      </c>
      <c r="AA204" s="42">
        <f t="shared" si="86"/>
        <v>0</v>
      </c>
      <c r="AB204" s="43">
        <f t="shared" si="84"/>
        <v>523</v>
      </c>
      <c r="AC204" s="44">
        <f t="shared" si="85"/>
        <v>0.81031498788508138</v>
      </c>
    </row>
    <row r="205" spans="1:29">
      <c r="A205" s="66" t="s">
        <v>25</v>
      </c>
      <c r="B205" s="63" t="s">
        <v>352</v>
      </c>
      <c r="C205" s="40">
        <v>75</v>
      </c>
      <c r="D205" s="40">
        <v>0</v>
      </c>
      <c r="E205" s="40">
        <v>0</v>
      </c>
      <c r="F205" s="40">
        <v>50</v>
      </c>
      <c r="G205" s="40">
        <v>0</v>
      </c>
      <c r="H205" s="41">
        <v>30</v>
      </c>
      <c r="I205" s="41">
        <v>30</v>
      </c>
      <c r="J205" s="41">
        <v>50</v>
      </c>
      <c r="K205" s="41">
        <v>30</v>
      </c>
      <c r="L205" s="41">
        <v>0</v>
      </c>
      <c r="M205" s="42">
        <f>C205*$C$14</f>
        <v>150</v>
      </c>
      <c r="N205" s="42">
        <f>D205*$D$14</f>
        <v>0</v>
      </c>
      <c r="O205" s="42">
        <f>E205*$E$14</f>
        <v>0</v>
      </c>
      <c r="P205" s="42">
        <f>F205*$F$14</f>
        <v>100</v>
      </c>
      <c r="Q205" s="42">
        <f>G205*$G$14</f>
        <v>0</v>
      </c>
      <c r="R205" s="42">
        <f>(M205/100)*(H205*$H$14)+(M205/100)*(I205*$I$14)+(M205/100)*(J205*$J$14)</f>
        <v>231</v>
      </c>
      <c r="S205" s="42">
        <f>(N205/100)*(J205*$J$14)</f>
        <v>0</v>
      </c>
      <c r="T205" s="42">
        <f>(O205/100)*(J205*$J$14)+(O205/100)*(K205*$K$14)</f>
        <v>0</v>
      </c>
      <c r="U205" s="42">
        <f>(P205/100)*(K205*$K$14)</f>
        <v>42</v>
      </c>
      <c r="V205" s="42">
        <f>(Q205/100)*(J205*$K$14)+(Q205/100)*(K205*$L$14)</f>
        <v>0</v>
      </c>
      <c r="W205" s="42">
        <f t="shared" si="80"/>
        <v>381</v>
      </c>
      <c r="X205" s="42">
        <f t="shared" si="81"/>
        <v>0</v>
      </c>
      <c r="Y205" s="42">
        <f t="shared" si="82"/>
        <v>0</v>
      </c>
      <c r="Z205" s="42">
        <f t="shared" si="83"/>
        <v>142</v>
      </c>
      <c r="AA205" s="42">
        <f t="shared" si="86"/>
        <v>0</v>
      </c>
      <c r="AB205" s="43">
        <f t="shared" si="84"/>
        <v>523</v>
      </c>
      <c r="AC205" s="44">
        <f t="shared" si="85"/>
        <v>0.81031498788508138</v>
      </c>
    </row>
    <row r="206" spans="1:29">
      <c r="A206" s="66" t="s">
        <v>25</v>
      </c>
      <c r="B206" s="63" t="s">
        <v>353</v>
      </c>
      <c r="C206" s="40">
        <v>75</v>
      </c>
      <c r="D206" s="40">
        <v>0</v>
      </c>
      <c r="E206" s="40">
        <v>0</v>
      </c>
      <c r="F206" s="40">
        <v>50</v>
      </c>
      <c r="G206" s="40">
        <v>0</v>
      </c>
      <c r="H206" s="41">
        <v>30</v>
      </c>
      <c r="I206" s="41">
        <v>30</v>
      </c>
      <c r="J206" s="41">
        <v>0</v>
      </c>
      <c r="K206" s="41">
        <v>45</v>
      </c>
      <c r="L206" s="41">
        <v>0</v>
      </c>
      <c r="M206" s="42">
        <f>C206*$C$15</f>
        <v>150</v>
      </c>
      <c r="N206" s="42">
        <f>D206*$D$15</f>
        <v>0</v>
      </c>
      <c r="O206" s="42">
        <f>E206*$E$15</f>
        <v>0</v>
      </c>
      <c r="P206" s="42">
        <f>F206*$F$15</f>
        <v>100</v>
      </c>
      <c r="Q206" s="42">
        <f>G206*$G$15</f>
        <v>0</v>
      </c>
      <c r="R206" s="42">
        <f>(M206/100)*(H206*$H$15)+(M206/100)*(I206*$I$15)+(M206/100)*(K206*$K$15)</f>
        <v>220.5</v>
      </c>
      <c r="S206" s="42">
        <f>(N206/100)*(J206*$J$15)</f>
        <v>0</v>
      </c>
      <c r="T206" s="42">
        <f>(O206/100)*(J206*$J$15)+(O206/100)*(K206*$K$15)</f>
        <v>0</v>
      </c>
      <c r="U206" s="42">
        <f>(P206/100)*(K206*$K$15)</f>
        <v>62.999999999999993</v>
      </c>
      <c r="V206" s="42">
        <f>(Q206/100)*(J206*$J$15)+(Q206/100)*(K206*$K$15)</f>
        <v>0</v>
      </c>
      <c r="W206" s="42">
        <f t="shared" si="80"/>
        <v>370.5</v>
      </c>
      <c r="X206" s="42">
        <f t="shared" si="81"/>
        <v>0</v>
      </c>
      <c r="Y206" s="42">
        <f t="shared" si="82"/>
        <v>0</v>
      </c>
      <c r="Z206" s="42">
        <f t="shared" si="83"/>
        <v>163</v>
      </c>
      <c r="AA206" s="42">
        <f t="shared" si="86"/>
        <v>0</v>
      </c>
      <c r="AB206" s="43">
        <f t="shared" si="84"/>
        <v>533.5</v>
      </c>
      <c r="AC206" s="44">
        <f t="shared" si="85"/>
        <v>0.84665974385600562</v>
      </c>
    </row>
    <row r="207" spans="1:29">
      <c r="A207" s="66" t="s">
        <v>25</v>
      </c>
      <c r="B207" s="63" t="s">
        <v>349</v>
      </c>
      <c r="C207" s="40">
        <v>75</v>
      </c>
      <c r="D207" s="40">
        <v>0</v>
      </c>
      <c r="E207" s="40">
        <v>0</v>
      </c>
      <c r="F207" s="40">
        <v>50</v>
      </c>
      <c r="G207" s="40">
        <v>0</v>
      </c>
      <c r="H207" s="41">
        <v>30</v>
      </c>
      <c r="I207" s="41">
        <v>40</v>
      </c>
      <c r="J207" s="41">
        <v>0</v>
      </c>
      <c r="K207" s="41">
        <v>30</v>
      </c>
      <c r="L207" s="41">
        <v>0</v>
      </c>
      <c r="M207" s="42">
        <f>C207*$C$16</f>
        <v>150</v>
      </c>
      <c r="N207" s="42">
        <f>D207*$D$16</f>
        <v>0</v>
      </c>
      <c r="O207" s="42">
        <f>E207*$E$16</f>
        <v>0</v>
      </c>
      <c r="P207" s="42">
        <f>F207*$F$16</f>
        <v>100</v>
      </c>
      <c r="Q207" s="42">
        <f>G207*$G$16</f>
        <v>0</v>
      </c>
      <c r="R207" s="42">
        <f>(M207/100)*(H207*$H$16)+(M207/100)*(I207*$I$16)</f>
        <v>177</v>
      </c>
      <c r="S207" s="42">
        <f>(N207/100)*(J207*$J$16)</f>
        <v>0</v>
      </c>
      <c r="T207" s="42">
        <f>(O207/100)*(J207*$J$16)+(O207/100)*(K207*$K$16)</f>
        <v>0</v>
      </c>
      <c r="U207" s="42">
        <f>(P207/100)*(K207*$K$16)</f>
        <v>42</v>
      </c>
      <c r="V207" s="42">
        <f>(Q207/100)*(J207*$J$16)+(Q207/100)*(K207*$K$16)</f>
        <v>0</v>
      </c>
      <c r="W207" s="42">
        <f t="shared" si="80"/>
        <v>327</v>
      </c>
      <c r="X207" s="42">
        <f t="shared" si="81"/>
        <v>0</v>
      </c>
      <c r="Y207" s="42">
        <f t="shared" si="82"/>
        <v>0</v>
      </c>
      <c r="Z207" s="42">
        <f t="shared" si="83"/>
        <v>142</v>
      </c>
      <c r="AA207" s="42">
        <f t="shared" si="86"/>
        <v>0</v>
      </c>
      <c r="AB207" s="43">
        <f t="shared" si="84"/>
        <v>469</v>
      </c>
      <c r="AC207" s="44">
        <f t="shared" si="85"/>
        <v>0.62339910003461407</v>
      </c>
    </row>
    <row r="208" spans="1:29">
      <c r="A208" s="66" t="s">
        <v>25</v>
      </c>
      <c r="B208" s="63" t="s">
        <v>350</v>
      </c>
      <c r="C208" s="40">
        <v>75</v>
      </c>
      <c r="D208" s="40">
        <v>0</v>
      </c>
      <c r="E208" s="40">
        <v>0</v>
      </c>
      <c r="F208" s="40">
        <v>50</v>
      </c>
      <c r="G208" s="40">
        <v>0</v>
      </c>
      <c r="H208" s="41">
        <v>40</v>
      </c>
      <c r="I208" s="41">
        <v>30</v>
      </c>
      <c r="J208" s="41">
        <v>0</v>
      </c>
      <c r="K208" s="41">
        <v>30</v>
      </c>
      <c r="L208" s="41">
        <v>0</v>
      </c>
      <c r="M208" s="42">
        <f>C208*$C$17</f>
        <v>150</v>
      </c>
      <c r="N208" s="42">
        <f>D208*$D$17</f>
        <v>0</v>
      </c>
      <c r="O208" s="42">
        <f>E208*$E$17</f>
        <v>0</v>
      </c>
      <c r="P208" s="42">
        <f>F208*$F$17</f>
        <v>100</v>
      </c>
      <c r="Q208" s="42">
        <f>G208*$G$17</f>
        <v>0</v>
      </c>
      <c r="R208" s="42">
        <f>(M208/100)*(H208*$H$17)+(M208/100)*(I208*$I$17)</f>
        <v>177</v>
      </c>
      <c r="S208" s="42">
        <f>(N208/100)*(J208*$J$17)</f>
        <v>0</v>
      </c>
      <c r="T208" s="42">
        <f>(O208/100)*(J208*$J$17)+(O208/100)*(K208*$K$17)</f>
        <v>0</v>
      </c>
      <c r="U208" s="42">
        <f>(P208/100)*(K208*$K$17)</f>
        <v>42</v>
      </c>
      <c r="V208" s="42">
        <f>(Q208/100)*(J208*$J$17)+(Q208/100)*(K208*$K$17)</f>
        <v>0</v>
      </c>
      <c r="W208" s="42">
        <f t="shared" si="80"/>
        <v>327</v>
      </c>
      <c r="X208" s="42">
        <f t="shared" si="81"/>
        <v>0</v>
      </c>
      <c r="Y208" s="42">
        <f t="shared" si="82"/>
        <v>0</v>
      </c>
      <c r="Z208" s="42">
        <f t="shared" si="83"/>
        <v>142</v>
      </c>
      <c r="AA208" s="42">
        <f t="shared" si="86"/>
        <v>0</v>
      </c>
      <c r="AB208" s="43">
        <f t="shared" si="84"/>
        <v>469</v>
      </c>
      <c r="AC208" s="44">
        <f t="shared" si="85"/>
        <v>0.62339910003461407</v>
      </c>
    </row>
    <row r="209" spans="1:29">
      <c r="A209" s="45" t="s">
        <v>26</v>
      </c>
      <c r="B209" s="72" t="s">
        <v>250</v>
      </c>
      <c r="C209" s="35">
        <v>75</v>
      </c>
      <c r="D209" s="35">
        <v>0</v>
      </c>
      <c r="E209" s="35">
        <v>0</v>
      </c>
      <c r="F209" s="35">
        <v>50</v>
      </c>
      <c r="G209" s="35">
        <v>0</v>
      </c>
      <c r="H209" s="36">
        <v>30</v>
      </c>
      <c r="I209" s="36">
        <v>30</v>
      </c>
      <c r="J209" s="36">
        <v>0</v>
      </c>
      <c r="K209" s="36">
        <v>30</v>
      </c>
      <c r="L209" s="36">
        <v>0</v>
      </c>
      <c r="M209" s="37">
        <f>C209*$C$3</f>
        <v>150</v>
      </c>
      <c r="N209" s="37">
        <f>D209*$D$3</f>
        <v>0</v>
      </c>
      <c r="O209" s="37">
        <f>E209*$E$3</f>
        <v>0</v>
      </c>
      <c r="P209" s="37">
        <f>F209*$F$3</f>
        <v>100</v>
      </c>
      <c r="Q209" s="37">
        <f>G209*$G$3</f>
        <v>0</v>
      </c>
      <c r="R209" s="37">
        <f>(M209/100)*(H209*$H$3)+(M209/100)*(I209*$I$3)</f>
        <v>126</v>
      </c>
      <c r="S209" s="37">
        <f>(N209/100)*(J209*$J$3)</f>
        <v>0</v>
      </c>
      <c r="T209" s="37">
        <f>(O209/100)*(J209*$J$3)+(O209/100)*(K209*$K$3)</f>
        <v>0</v>
      </c>
      <c r="U209" s="37">
        <f>(P209/100)*(K209*$K$3)</f>
        <v>42</v>
      </c>
      <c r="V209" s="37">
        <f>(Q209/100)*(J209*$J$3)+(Q209/100)*(K209*$K$3)</f>
        <v>0</v>
      </c>
      <c r="W209" s="37">
        <f t="shared" ref="W209:W223" si="87">M209+R209</f>
        <v>276</v>
      </c>
      <c r="X209" s="37">
        <f t="shared" ref="X209:X223" si="88">N209+S209</f>
        <v>0</v>
      </c>
      <c r="Y209" s="37">
        <f t="shared" ref="Y209:Y223" si="89">O209+T209</f>
        <v>0</v>
      </c>
      <c r="Z209" s="37">
        <f t="shared" ref="Z209:Z223" si="90">P209+U209</f>
        <v>142</v>
      </c>
      <c r="AA209" s="37">
        <f t="shared" si="86"/>
        <v>0</v>
      </c>
      <c r="AB209" s="38">
        <f>ROUND(W209+X209+Y209+Z209+AA209,1)</f>
        <v>418</v>
      </c>
      <c r="AC209" s="39">
        <v>0</v>
      </c>
    </row>
    <row r="210" spans="1:29">
      <c r="A210" s="46" t="s">
        <v>26</v>
      </c>
      <c r="B210" s="63" t="s">
        <v>348</v>
      </c>
      <c r="C210" s="40">
        <v>75</v>
      </c>
      <c r="D210" s="40">
        <v>0</v>
      </c>
      <c r="E210" s="40">
        <v>0</v>
      </c>
      <c r="F210" s="40">
        <v>50</v>
      </c>
      <c r="G210" s="40">
        <v>0</v>
      </c>
      <c r="H210" s="41">
        <v>40</v>
      </c>
      <c r="I210" s="41">
        <v>40</v>
      </c>
      <c r="J210" s="41">
        <v>0</v>
      </c>
      <c r="K210" s="41">
        <v>30</v>
      </c>
      <c r="L210" s="41">
        <v>0</v>
      </c>
      <c r="M210" s="42">
        <f>C210*$C$4</f>
        <v>150</v>
      </c>
      <c r="N210" s="42">
        <f>D210*$D$4</f>
        <v>0</v>
      </c>
      <c r="O210" s="42">
        <f>E210*$E$4</f>
        <v>0</v>
      </c>
      <c r="P210" s="42">
        <f>F210*$F$4</f>
        <v>100</v>
      </c>
      <c r="Q210" s="42">
        <f>G210*$G$4</f>
        <v>0</v>
      </c>
      <c r="R210" s="42">
        <f>(M210/100)*(H210*$H$4)+(M210/100)*(I210*$I$4)</f>
        <v>216</v>
      </c>
      <c r="S210" s="42">
        <f>(N210/100)*(J210*$J$4)</f>
        <v>0</v>
      </c>
      <c r="T210" s="42">
        <f>(O210/100)*(J210*$J$4)+(O210/100)*(K210*$K$4)</f>
        <v>0</v>
      </c>
      <c r="U210" s="42">
        <f>(P210/100)*(K210*$K$4)</f>
        <v>42</v>
      </c>
      <c r="V210" s="42">
        <f>(Q210/100)*(J210*$J$4)+(Q210/100)*(K210*$K$4)</f>
        <v>0</v>
      </c>
      <c r="W210" s="42">
        <f t="shared" si="87"/>
        <v>366</v>
      </c>
      <c r="X210" s="42">
        <f t="shared" si="88"/>
        <v>0</v>
      </c>
      <c r="Y210" s="42">
        <f t="shared" si="89"/>
        <v>0</v>
      </c>
      <c r="Z210" s="42">
        <f t="shared" si="90"/>
        <v>142</v>
      </c>
      <c r="AA210" s="42">
        <f>Q210+V210</f>
        <v>0</v>
      </c>
      <c r="AB210" s="43">
        <f>ROUND(W210+X210+Y210+Z210+AA210,1)</f>
        <v>508</v>
      </c>
      <c r="AC210" s="44">
        <f>(ROUND(AB210-$AB$20,1)/$AB$20)</f>
        <v>0.7583939079266182</v>
      </c>
    </row>
    <row r="211" spans="1:29">
      <c r="A211" s="46" t="s">
        <v>26</v>
      </c>
      <c r="B211" s="63" t="s">
        <v>347</v>
      </c>
      <c r="C211" s="40">
        <v>75</v>
      </c>
      <c r="D211" s="40">
        <v>0</v>
      </c>
      <c r="E211" s="40">
        <v>0</v>
      </c>
      <c r="F211" s="40">
        <v>50</v>
      </c>
      <c r="G211" s="40">
        <v>0</v>
      </c>
      <c r="H211" s="41">
        <v>30</v>
      </c>
      <c r="I211" s="41">
        <v>30</v>
      </c>
      <c r="J211" s="41">
        <v>0</v>
      </c>
      <c r="K211" s="41">
        <v>30</v>
      </c>
      <c r="L211" s="41">
        <v>0</v>
      </c>
      <c r="M211" s="42">
        <f>C211*$C$5</f>
        <v>225</v>
      </c>
      <c r="N211" s="42">
        <f>D211*$D$5</f>
        <v>0</v>
      </c>
      <c r="O211" s="42">
        <f>E211*$E$5</f>
        <v>0</v>
      </c>
      <c r="P211" s="42">
        <f>F211*$F$5</f>
        <v>150</v>
      </c>
      <c r="Q211" s="42">
        <f>G211*$G$5</f>
        <v>0</v>
      </c>
      <c r="R211" s="42">
        <f>(M211/100)*(H211*$H$5)+(M211/100)*(I211*$I$5)</f>
        <v>0</v>
      </c>
      <c r="S211" s="42">
        <f>(N211/100)*(J211*$J$5)</f>
        <v>0</v>
      </c>
      <c r="T211" s="42">
        <f>(O211/100)*(J211*$J$5)+(O211/100)*(K211*$K$5)</f>
        <v>0</v>
      </c>
      <c r="U211" s="42">
        <f>(P211/100)*(K211*$K$5)</f>
        <v>0</v>
      </c>
      <c r="V211" s="42">
        <f>(Q211/100)*(J211*$J$5)+(Q211/100)*(K211*$K$5)</f>
        <v>0</v>
      </c>
      <c r="W211" s="42">
        <f t="shared" si="87"/>
        <v>225</v>
      </c>
      <c r="X211" s="42">
        <f t="shared" si="88"/>
        <v>0</v>
      </c>
      <c r="Y211" s="42">
        <f t="shared" si="89"/>
        <v>0</v>
      </c>
      <c r="Z211" s="42">
        <f t="shared" si="90"/>
        <v>150</v>
      </c>
      <c r="AA211" s="42">
        <f>Q211+V211</f>
        <v>0</v>
      </c>
      <c r="AB211" s="43">
        <f t="shared" ref="AB211:AB223" si="91">ROUND(W211+X211+Y211+Z211+AA211,1)</f>
        <v>375</v>
      </c>
      <c r="AC211" s="44">
        <f t="shared" ref="AC211:AC223" si="92">(ROUND(AB211-$AB$20,1)/$AB$20)</f>
        <v>0.29802699896157842</v>
      </c>
    </row>
    <row r="212" spans="1:29">
      <c r="A212" s="46" t="s">
        <v>26</v>
      </c>
      <c r="B212" s="63" t="s">
        <v>363</v>
      </c>
      <c r="C212" s="40">
        <v>75</v>
      </c>
      <c r="D212" s="40">
        <v>0</v>
      </c>
      <c r="E212" s="40">
        <v>0</v>
      </c>
      <c r="F212" s="40">
        <v>50</v>
      </c>
      <c r="G212" s="40">
        <v>0</v>
      </c>
      <c r="H212" s="41">
        <v>30</v>
      </c>
      <c r="I212" s="41">
        <v>30</v>
      </c>
      <c r="J212" s="41">
        <v>0</v>
      </c>
      <c r="K212" s="41">
        <v>30</v>
      </c>
      <c r="L212" s="41">
        <v>0</v>
      </c>
      <c r="M212" s="42">
        <f>C212*$C$6</f>
        <v>142.5</v>
      </c>
      <c r="N212" s="42">
        <f>D212*$D$6</f>
        <v>0</v>
      </c>
      <c r="O212" s="42">
        <f>E212*$E$6</f>
        <v>0</v>
      </c>
      <c r="P212" s="42">
        <f>F212*$F$6</f>
        <v>95</v>
      </c>
      <c r="Q212" s="42">
        <f>G212*$G$6</f>
        <v>0</v>
      </c>
      <c r="R212" s="42">
        <f>(M212/100)*(H212*$H$6)+(M212/100)*(I212*$I$6)</f>
        <v>119.7</v>
      </c>
      <c r="S212" s="42">
        <f>(N212/100)*(J212*$J$6)</f>
        <v>0</v>
      </c>
      <c r="T212" s="42">
        <f>(O212/100)*(J212*$J$6)+(O212/100)*(K212*$K$6)</f>
        <v>0</v>
      </c>
      <c r="U212" s="42">
        <f>(P212/100)*(K212*$K$6)</f>
        <v>39.9</v>
      </c>
      <c r="V212" s="42">
        <f>(Q212/100)*(J212*$J$6)+(Q212/100)*(K212*$K$6)</f>
        <v>0</v>
      </c>
      <c r="W212" s="42">
        <f t="shared" si="87"/>
        <v>262.2</v>
      </c>
      <c r="X212" s="42">
        <f t="shared" si="88"/>
        <v>0</v>
      </c>
      <c r="Y212" s="42">
        <f t="shared" si="89"/>
        <v>0</v>
      </c>
      <c r="Z212" s="42">
        <f t="shared" si="90"/>
        <v>134.9</v>
      </c>
      <c r="AA212" s="42">
        <f t="shared" ref="AA212:AA224" si="93">Q212+V212</f>
        <v>0</v>
      </c>
      <c r="AB212" s="43">
        <f t="shared" si="91"/>
        <v>397.1</v>
      </c>
      <c r="AC212" s="44">
        <f t="shared" si="92"/>
        <v>0.37452405676704748</v>
      </c>
    </row>
    <row r="213" spans="1:29">
      <c r="A213" s="46" t="s">
        <v>26</v>
      </c>
      <c r="B213" s="63" t="s">
        <v>364</v>
      </c>
      <c r="C213" s="40">
        <v>75</v>
      </c>
      <c r="D213" s="40">
        <v>0</v>
      </c>
      <c r="E213" s="40">
        <v>0</v>
      </c>
      <c r="F213" s="40">
        <v>50</v>
      </c>
      <c r="G213" s="40">
        <v>0</v>
      </c>
      <c r="H213" s="41">
        <v>30</v>
      </c>
      <c r="I213" s="41">
        <v>30</v>
      </c>
      <c r="J213" s="41">
        <v>0</v>
      </c>
      <c r="K213" s="41">
        <v>30</v>
      </c>
      <c r="L213" s="41">
        <v>0</v>
      </c>
      <c r="M213" s="42">
        <f>C213*$C$7</f>
        <v>142.5</v>
      </c>
      <c r="N213" s="42">
        <f>D213*$D$7</f>
        <v>0</v>
      </c>
      <c r="O213" s="42">
        <f>E213*$E$7</f>
        <v>0</v>
      </c>
      <c r="P213" s="42">
        <f>F213*$F$7</f>
        <v>95</v>
      </c>
      <c r="Q213" s="42">
        <f>G213*$G$7</f>
        <v>0</v>
      </c>
      <c r="R213" s="42">
        <f>(M213/100)*(H213*$H$7)+(M213/100)*(I213*$I$7)</f>
        <v>119.7</v>
      </c>
      <c r="S213" s="42">
        <f>(N213/100)*(J213*$J$7)</f>
        <v>0</v>
      </c>
      <c r="T213" s="42">
        <f>(O213/100)*(J213*$J$7)+(O213/100)*(K213*$K$7)</f>
        <v>0</v>
      </c>
      <c r="U213" s="42">
        <f>(P213/100)*(K213*$K$7)</f>
        <v>39.9</v>
      </c>
      <c r="V213" s="42">
        <f>(Q213/100)*(J213*$J$7)+(Q213/100)*(K213*$K$7)</f>
        <v>0</v>
      </c>
      <c r="W213" s="42">
        <f t="shared" si="87"/>
        <v>262.2</v>
      </c>
      <c r="X213" s="42">
        <f t="shared" si="88"/>
        <v>0</v>
      </c>
      <c r="Y213" s="42">
        <f t="shared" si="89"/>
        <v>0</v>
      </c>
      <c r="Z213" s="42">
        <f t="shared" si="90"/>
        <v>134.9</v>
      </c>
      <c r="AA213" s="42">
        <f t="shared" si="93"/>
        <v>0</v>
      </c>
      <c r="AB213" s="43">
        <f t="shared" si="91"/>
        <v>397.1</v>
      </c>
      <c r="AC213" s="44">
        <f t="shared" si="92"/>
        <v>0.37452405676704748</v>
      </c>
    </row>
    <row r="214" spans="1:29">
      <c r="A214" s="46" t="s">
        <v>26</v>
      </c>
      <c r="B214" s="63" t="s">
        <v>365</v>
      </c>
      <c r="C214" s="40">
        <v>75</v>
      </c>
      <c r="D214" s="40">
        <v>0</v>
      </c>
      <c r="E214" s="40">
        <v>0</v>
      </c>
      <c r="F214" s="40">
        <v>50</v>
      </c>
      <c r="G214" s="40">
        <v>0</v>
      </c>
      <c r="H214" s="41">
        <v>30</v>
      </c>
      <c r="I214" s="41">
        <v>30</v>
      </c>
      <c r="J214" s="41">
        <v>0</v>
      </c>
      <c r="K214" s="41">
        <v>30</v>
      </c>
      <c r="L214" s="41">
        <v>0</v>
      </c>
      <c r="M214" s="42">
        <f>C214*$C$8</f>
        <v>142.5</v>
      </c>
      <c r="N214" s="42">
        <f>D214*$D$8</f>
        <v>0</v>
      </c>
      <c r="O214" s="42">
        <f>E214*$E$8</f>
        <v>0</v>
      </c>
      <c r="P214" s="42">
        <f>F214*$F$8</f>
        <v>95</v>
      </c>
      <c r="Q214" s="42">
        <f>G214*$G$8</f>
        <v>0</v>
      </c>
      <c r="R214" s="42">
        <f>(M214/100)*(H214*$H$8)+(M214/100)*(I214*$I$8)</f>
        <v>119.7</v>
      </c>
      <c r="S214" s="42">
        <f>(N214/100)*(J214*$J$8)</f>
        <v>0</v>
      </c>
      <c r="T214" s="42">
        <f>(O214/100)*(J214*$J$8)+(O214/100)*(K214*$K$8)</f>
        <v>0</v>
      </c>
      <c r="U214" s="42">
        <f>(P214/100)*(K214*$K$8)</f>
        <v>39.9</v>
      </c>
      <c r="V214" s="42">
        <f>(Q214/100)*(J214*$J$8)+(Q214/100)*(K214*$K$8)</f>
        <v>0</v>
      </c>
      <c r="W214" s="42">
        <f t="shared" si="87"/>
        <v>262.2</v>
      </c>
      <c r="X214" s="42">
        <f t="shared" si="88"/>
        <v>0</v>
      </c>
      <c r="Y214" s="42">
        <f t="shared" si="89"/>
        <v>0</v>
      </c>
      <c r="Z214" s="42">
        <f t="shared" si="90"/>
        <v>134.9</v>
      </c>
      <c r="AA214" s="42">
        <f t="shared" si="93"/>
        <v>0</v>
      </c>
      <c r="AB214" s="43">
        <f t="shared" si="91"/>
        <v>397.1</v>
      </c>
      <c r="AC214" s="44">
        <f t="shared" si="92"/>
        <v>0.37452405676704748</v>
      </c>
    </row>
    <row r="215" spans="1:29">
      <c r="A215" s="46" t="s">
        <v>26</v>
      </c>
      <c r="B215" s="63" t="s">
        <v>1</v>
      </c>
      <c r="C215" s="40">
        <v>75</v>
      </c>
      <c r="D215" s="40">
        <v>19</v>
      </c>
      <c r="E215" s="40">
        <v>0</v>
      </c>
      <c r="F215" s="40">
        <v>50</v>
      </c>
      <c r="G215" s="40">
        <v>0</v>
      </c>
      <c r="H215" s="41">
        <v>30</v>
      </c>
      <c r="I215" s="41">
        <v>30</v>
      </c>
      <c r="J215" s="41">
        <v>60</v>
      </c>
      <c r="K215" s="41">
        <v>45</v>
      </c>
      <c r="L215" s="41">
        <v>0</v>
      </c>
      <c r="M215" s="42">
        <f>C215*$C$9</f>
        <v>150</v>
      </c>
      <c r="N215" s="42">
        <f>D215*$D$9</f>
        <v>38</v>
      </c>
      <c r="O215" s="42">
        <f>E215*$E$9</f>
        <v>0</v>
      </c>
      <c r="P215" s="42">
        <f>F215*$F$9</f>
        <v>100</v>
      </c>
      <c r="Q215" s="42">
        <f>G215*$G$9</f>
        <v>0</v>
      </c>
      <c r="R215" s="42">
        <f>(M215/100)*(H215*$H$9)+(M215/100)*(I215*$I$9)</f>
        <v>126</v>
      </c>
      <c r="S215" s="42">
        <f>(N215/100)*(J215*$J$9)</f>
        <v>31.92</v>
      </c>
      <c r="T215" s="42">
        <f>(O215/100)*(J215*$J$9)+(O215/100)*(K215*$K$9)</f>
        <v>0</v>
      </c>
      <c r="U215" s="42">
        <f>(P215/100)*(K215*$K$9)</f>
        <v>62.999999999999993</v>
      </c>
      <c r="V215" s="42">
        <f>(Q215/100)*(J215*$J$9)+(Q215/100)*(K215*$K$9)</f>
        <v>0</v>
      </c>
      <c r="W215" s="42">
        <f t="shared" si="87"/>
        <v>276</v>
      </c>
      <c r="X215" s="42">
        <f t="shared" si="88"/>
        <v>69.92</v>
      </c>
      <c r="Y215" s="42">
        <f t="shared" si="89"/>
        <v>0</v>
      </c>
      <c r="Z215" s="42">
        <f t="shared" si="90"/>
        <v>163</v>
      </c>
      <c r="AA215" s="42">
        <f t="shared" si="93"/>
        <v>0</v>
      </c>
      <c r="AB215" s="43">
        <f t="shared" si="91"/>
        <v>508.9</v>
      </c>
      <c r="AC215" s="44">
        <f t="shared" si="92"/>
        <v>0.7615091727241261</v>
      </c>
    </row>
    <row r="216" spans="1:29">
      <c r="A216" s="46" t="s">
        <v>26</v>
      </c>
      <c r="B216" s="63" t="s">
        <v>2</v>
      </c>
      <c r="C216" s="40">
        <v>75</v>
      </c>
      <c r="D216" s="40">
        <v>0</v>
      </c>
      <c r="E216" s="40">
        <v>19</v>
      </c>
      <c r="F216" s="40">
        <v>50</v>
      </c>
      <c r="G216" s="40">
        <v>0</v>
      </c>
      <c r="H216" s="41">
        <v>30</v>
      </c>
      <c r="I216" s="41">
        <v>30</v>
      </c>
      <c r="J216" s="41">
        <v>40</v>
      </c>
      <c r="K216" s="41">
        <v>40</v>
      </c>
      <c r="L216" s="41">
        <v>0</v>
      </c>
      <c r="M216" s="42">
        <f>C216*$C$10</f>
        <v>150</v>
      </c>
      <c r="N216" s="42">
        <f>D216*$D$10</f>
        <v>0</v>
      </c>
      <c r="O216" s="42">
        <f>E216*$E$10</f>
        <v>38</v>
      </c>
      <c r="P216" s="42">
        <f>F216*$F$10</f>
        <v>100</v>
      </c>
      <c r="Q216" s="42">
        <f>G216*$G$10</f>
        <v>0</v>
      </c>
      <c r="R216" s="42">
        <f>(M216/100)*(H216*$H$10)+(M216/100)*(I216*$I$10)</f>
        <v>126</v>
      </c>
      <c r="S216" s="42">
        <f>(N216/100)*(J216*$I$10)</f>
        <v>0</v>
      </c>
      <c r="T216" s="42">
        <f>(O216/100)*(J216*$J$10)+(O216/100)*(K216*$K$10)</f>
        <v>42.56</v>
      </c>
      <c r="U216" s="42">
        <f>(P216/100)*(K216*$K$10)</f>
        <v>56</v>
      </c>
      <c r="V216" s="42">
        <f>(Q216/100)*(J216*$J$10)+(Q216/100)*(K216*$K$10)</f>
        <v>0</v>
      </c>
      <c r="W216" s="42">
        <f t="shared" si="87"/>
        <v>276</v>
      </c>
      <c r="X216" s="42">
        <f t="shared" si="88"/>
        <v>0</v>
      </c>
      <c r="Y216" s="42">
        <f t="shared" si="89"/>
        <v>80.56</v>
      </c>
      <c r="Z216" s="42">
        <f t="shared" si="90"/>
        <v>156</v>
      </c>
      <c r="AA216" s="42">
        <f t="shared" si="93"/>
        <v>0</v>
      </c>
      <c r="AB216" s="43">
        <f t="shared" si="91"/>
        <v>512.6</v>
      </c>
      <c r="AC216" s="44">
        <f t="shared" si="92"/>
        <v>0.77431637244721363</v>
      </c>
    </row>
    <row r="217" spans="1:29">
      <c r="A217" s="46" t="s">
        <v>26</v>
      </c>
      <c r="B217" s="63" t="s">
        <v>3</v>
      </c>
      <c r="C217" s="40">
        <v>75</v>
      </c>
      <c r="D217" s="40">
        <v>0</v>
      </c>
      <c r="E217" s="40">
        <v>0</v>
      </c>
      <c r="F217" s="40">
        <v>75</v>
      </c>
      <c r="G217" s="40">
        <v>0</v>
      </c>
      <c r="H217" s="41">
        <v>30</v>
      </c>
      <c r="I217" s="41">
        <v>30</v>
      </c>
      <c r="J217" s="41">
        <v>0</v>
      </c>
      <c r="K217" s="41">
        <v>60</v>
      </c>
      <c r="L217" s="41">
        <v>0</v>
      </c>
      <c r="M217" s="42">
        <f>C217*$C$11</f>
        <v>150</v>
      </c>
      <c r="N217" s="42">
        <f>D217*$D$11</f>
        <v>0</v>
      </c>
      <c r="O217" s="42">
        <f>E217*$E$11</f>
        <v>0</v>
      </c>
      <c r="P217" s="42">
        <f>F217*$F$11</f>
        <v>150</v>
      </c>
      <c r="Q217" s="42">
        <f>G217*$G$11</f>
        <v>0</v>
      </c>
      <c r="R217" s="42">
        <f>(M217/100)*(H217*$H$11)+(M217/100)*(I217*$I$11)</f>
        <v>126</v>
      </c>
      <c r="S217" s="42">
        <f>(N217/100)*(J217*$J$11)</f>
        <v>0</v>
      </c>
      <c r="T217" s="42">
        <f>(O217/100)*(J217*$J$11)+(O217/100)*(K217*$K$11)</f>
        <v>0</v>
      </c>
      <c r="U217" s="42">
        <f>(P217/100)*(K217*$K$11)</f>
        <v>126</v>
      </c>
      <c r="V217" s="42">
        <f>(Q217/100)*(J217*$J$11)+(Q217/100)*(K217*$K$11)</f>
        <v>0</v>
      </c>
      <c r="W217" s="42">
        <f t="shared" si="87"/>
        <v>276</v>
      </c>
      <c r="X217" s="42">
        <f t="shared" si="88"/>
        <v>0</v>
      </c>
      <c r="Y217" s="42">
        <f t="shared" si="89"/>
        <v>0</v>
      </c>
      <c r="Z217" s="42">
        <f t="shared" si="90"/>
        <v>276</v>
      </c>
      <c r="AA217" s="42">
        <f t="shared" si="93"/>
        <v>0</v>
      </c>
      <c r="AB217" s="43">
        <f t="shared" si="91"/>
        <v>552</v>
      </c>
      <c r="AC217" s="44">
        <f t="shared" si="92"/>
        <v>0.91069574247144358</v>
      </c>
    </row>
    <row r="218" spans="1:29">
      <c r="A218" s="46" t="s">
        <v>26</v>
      </c>
      <c r="B218" s="63" t="s">
        <v>4</v>
      </c>
      <c r="C218" s="40">
        <v>75</v>
      </c>
      <c r="D218" s="40">
        <v>0</v>
      </c>
      <c r="E218" s="40">
        <v>0</v>
      </c>
      <c r="F218" s="40">
        <v>50</v>
      </c>
      <c r="G218" s="40">
        <v>19</v>
      </c>
      <c r="H218" s="41">
        <v>30</v>
      </c>
      <c r="I218" s="41">
        <v>30</v>
      </c>
      <c r="J218" s="41">
        <v>40</v>
      </c>
      <c r="K218" s="41">
        <v>40</v>
      </c>
      <c r="L218" s="41">
        <v>0</v>
      </c>
      <c r="M218" s="42">
        <f>C218*$C$12</f>
        <v>150</v>
      </c>
      <c r="N218" s="42">
        <f>D218*$D$12</f>
        <v>0</v>
      </c>
      <c r="O218" s="42">
        <f>E218*$E$12</f>
        <v>0</v>
      </c>
      <c r="P218" s="42">
        <f>F218*$F$12</f>
        <v>100</v>
      </c>
      <c r="Q218" s="42">
        <f>G218*$G$12</f>
        <v>38</v>
      </c>
      <c r="R218" s="42">
        <f>(M218/100)*(H218*$H$12)+(M218/100)*(I218*$I$12)</f>
        <v>126</v>
      </c>
      <c r="S218" s="42">
        <f>(N218/100)*(J218*$J$12)</f>
        <v>0</v>
      </c>
      <c r="T218" s="42">
        <f>(O218/100)*(J218*$J$12)+(O218/100)*(K218*$K$12)</f>
        <v>0</v>
      </c>
      <c r="U218" s="42">
        <f>(P218/100)*(K218*$K$12)</f>
        <v>56</v>
      </c>
      <c r="V218" s="42">
        <f>(Q218/100)*(J218*$J$12)+(Q218/100)*(K218*$K$12)</f>
        <v>42.56</v>
      </c>
      <c r="W218" s="42">
        <f t="shared" si="87"/>
        <v>276</v>
      </c>
      <c r="X218" s="42">
        <f t="shared" si="88"/>
        <v>0</v>
      </c>
      <c r="Y218" s="42">
        <f t="shared" si="89"/>
        <v>0</v>
      </c>
      <c r="Z218" s="42">
        <f t="shared" si="90"/>
        <v>156</v>
      </c>
      <c r="AA218" s="42">
        <f t="shared" si="93"/>
        <v>80.56</v>
      </c>
      <c r="AB218" s="43">
        <f t="shared" si="91"/>
        <v>512.6</v>
      </c>
      <c r="AC218" s="44">
        <f t="shared" si="92"/>
        <v>0.77431637244721363</v>
      </c>
    </row>
    <row r="219" spans="1:29">
      <c r="A219" s="46" t="s">
        <v>26</v>
      </c>
      <c r="B219" s="63" t="s">
        <v>351</v>
      </c>
      <c r="C219" s="40">
        <v>75</v>
      </c>
      <c r="D219" s="40">
        <v>0</v>
      </c>
      <c r="E219" s="40">
        <v>0</v>
      </c>
      <c r="F219" s="40">
        <v>50</v>
      </c>
      <c r="G219" s="40">
        <v>0</v>
      </c>
      <c r="H219" s="41">
        <v>30</v>
      </c>
      <c r="I219" s="41">
        <v>30</v>
      </c>
      <c r="J219" s="41">
        <v>0</v>
      </c>
      <c r="K219" s="41">
        <v>30</v>
      </c>
      <c r="L219" s="41">
        <v>30</v>
      </c>
      <c r="M219" s="42">
        <f>C219*$C$13</f>
        <v>150</v>
      </c>
      <c r="N219" s="42">
        <f>D219*$D$13</f>
        <v>0</v>
      </c>
      <c r="O219" s="42">
        <f>E219*$E$13</f>
        <v>0</v>
      </c>
      <c r="P219" s="42">
        <f>F219*$F$13</f>
        <v>100</v>
      </c>
      <c r="Q219" s="42">
        <f>G219*$G$13</f>
        <v>0</v>
      </c>
      <c r="R219" s="42">
        <f>(M219/100)*(H219*$H$14)+(M219/100)*(I219*$I$14)+(M219/100)*(L219*$L$14)</f>
        <v>189</v>
      </c>
      <c r="S219" s="42">
        <f>(N219/100)*(J219*$J$13)+(N219/100)*(L219*$L$13)</f>
        <v>0</v>
      </c>
      <c r="T219" s="42">
        <f>(O219/100)*(J219*$J$13)+(O219/100)*(K219*$K$13)+(O219/100)*(L219*$L$13)</f>
        <v>0</v>
      </c>
      <c r="U219" s="42">
        <f>(P219/100)*(K219*$K$13)+(P219/100)*(L219*$L$13)</f>
        <v>84</v>
      </c>
      <c r="V219" s="42">
        <f>(Q219/100)*(J219*$J$13)+(Q219/100)*(K219*$K$13)+(Q219/100)*(L219*$L$13)</f>
        <v>0</v>
      </c>
      <c r="W219" s="42">
        <f t="shared" si="87"/>
        <v>339</v>
      </c>
      <c r="X219" s="42">
        <f t="shared" si="88"/>
        <v>0</v>
      </c>
      <c r="Y219" s="42">
        <f t="shared" si="89"/>
        <v>0</v>
      </c>
      <c r="Z219" s="42">
        <f t="shared" si="90"/>
        <v>184</v>
      </c>
      <c r="AA219" s="42">
        <f t="shared" si="93"/>
        <v>0</v>
      </c>
      <c r="AB219" s="43">
        <f t="shared" si="91"/>
        <v>523</v>
      </c>
      <c r="AC219" s="44">
        <f t="shared" si="92"/>
        <v>0.81031498788508138</v>
      </c>
    </row>
    <row r="220" spans="1:29">
      <c r="A220" s="46" t="s">
        <v>26</v>
      </c>
      <c r="B220" s="63" t="s">
        <v>352</v>
      </c>
      <c r="C220" s="40">
        <v>75</v>
      </c>
      <c r="D220" s="40">
        <v>0</v>
      </c>
      <c r="E220" s="40">
        <v>0</v>
      </c>
      <c r="F220" s="40">
        <v>50</v>
      </c>
      <c r="G220" s="40">
        <v>0</v>
      </c>
      <c r="H220" s="41">
        <v>30</v>
      </c>
      <c r="I220" s="41">
        <v>30</v>
      </c>
      <c r="J220" s="41">
        <v>50</v>
      </c>
      <c r="K220" s="41">
        <v>30</v>
      </c>
      <c r="L220" s="41">
        <v>0</v>
      </c>
      <c r="M220" s="42">
        <f>C220*$C$14</f>
        <v>150</v>
      </c>
      <c r="N220" s="42">
        <f>D220*$D$14</f>
        <v>0</v>
      </c>
      <c r="O220" s="42">
        <f>E220*$E$14</f>
        <v>0</v>
      </c>
      <c r="P220" s="42">
        <f>F220*$F$14</f>
        <v>100</v>
      </c>
      <c r="Q220" s="42">
        <f>G220*$G$14</f>
        <v>0</v>
      </c>
      <c r="R220" s="42">
        <f>(M220/100)*(H220*$H$14)+(M220/100)*(I220*$I$14)+(M220/100)*(J220*$J$14)</f>
        <v>231</v>
      </c>
      <c r="S220" s="42">
        <f>(N220/100)*(J220*$J$14)</f>
        <v>0</v>
      </c>
      <c r="T220" s="42">
        <f>(O220/100)*(J220*$J$14)+(O220/100)*(K220*$K$14)</f>
        <v>0</v>
      </c>
      <c r="U220" s="42">
        <f>(P220/100)*(K220*$K$14)</f>
        <v>42</v>
      </c>
      <c r="V220" s="42">
        <f>(Q220/100)*(J220*$K$14)+(Q220/100)*(K220*$L$14)</f>
        <v>0</v>
      </c>
      <c r="W220" s="42">
        <f t="shared" si="87"/>
        <v>381</v>
      </c>
      <c r="X220" s="42">
        <f t="shared" si="88"/>
        <v>0</v>
      </c>
      <c r="Y220" s="42">
        <f t="shared" si="89"/>
        <v>0</v>
      </c>
      <c r="Z220" s="42">
        <f t="shared" si="90"/>
        <v>142</v>
      </c>
      <c r="AA220" s="42">
        <f t="shared" si="93"/>
        <v>0</v>
      </c>
      <c r="AB220" s="43">
        <f t="shared" si="91"/>
        <v>523</v>
      </c>
      <c r="AC220" s="44">
        <f t="shared" si="92"/>
        <v>0.81031498788508138</v>
      </c>
    </row>
    <row r="221" spans="1:29">
      <c r="A221" s="46" t="s">
        <v>26</v>
      </c>
      <c r="B221" s="63" t="s">
        <v>353</v>
      </c>
      <c r="C221" s="40">
        <v>75</v>
      </c>
      <c r="D221" s="40">
        <v>0</v>
      </c>
      <c r="E221" s="40">
        <v>0</v>
      </c>
      <c r="F221" s="40">
        <v>50</v>
      </c>
      <c r="G221" s="40">
        <v>0</v>
      </c>
      <c r="H221" s="41">
        <v>30</v>
      </c>
      <c r="I221" s="41">
        <v>30</v>
      </c>
      <c r="J221" s="41">
        <v>0</v>
      </c>
      <c r="K221" s="41">
        <v>45</v>
      </c>
      <c r="L221" s="41">
        <v>0</v>
      </c>
      <c r="M221" s="42">
        <f>C221*$C$15</f>
        <v>150</v>
      </c>
      <c r="N221" s="42">
        <f>D221*$D$15</f>
        <v>0</v>
      </c>
      <c r="O221" s="42">
        <f>E221*$E$15</f>
        <v>0</v>
      </c>
      <c r="P221" s="42">
        <f>F221*$F$15</f>
        <v>100</v>
      </c>
      <c r="Q221" s="42">
        <f>G221*$G$15</f>
        <v>0</v>
      </c>
      <c r="R221" s="42">
        <f>(M221/100)*(H221*$H$15)+(M221/100)*(I221*$I$15)+(M221/100)*(K221*$K$15)</f>
        <v>220.5</v>
      </c>
      <c r="S221" s="42">
        <f>(N221/100)*(J221*$J$15)</f>
        <v>0</v>
      </c>
      <c r="T221" s="42">
        <f>(O221/100)*(J221*$J$15)+(O221/100)*(K221*$K$15)</f>
        <v>0</v>
      </c>
      <c r="U221" s="42">
        <f>(P221/100)*(K221*$K$15)</f>
        <v>62.999999999999993</v>
      </c>
      <c r="V221" s="42">
        <f>(Q221/100)*(J221*$J$15)+(Q221/100)*(K221*$K$15)</f>
        <v>0</v>
      </c>
      <c r="W221" s="42">
        <f t="shared" si="87"/>
        <v>370.5</v>
      </c>
      <c r="X221" s="42">
        <f t="shared" si="88"/>
        <v>0</v>
      </c>
      <c r="Y221" s="42">
        <f t="shared" si="89"/>
        <v>0</v>
      </c>
      <c r="Z221" s="42">
        <f t="shared" si="90"/>
        <v>163</v>
      </c>
      <c r="AA221" s="42">
        <f t="shared" si="93"/>
        <v>0</v>
      </c>
      <c r="AB221" s="43">
        <f t="shared" si="91"/>
        <v>533.5</v>
      </c>
      <c r="AC221" s="44">
        <f t="shared" si="92"/>
        <v>0.84665974385600562</v>
      </c>
    </row>
    <row r="222" spans="1:29">
      <c r="A222" s="46" t="s">
        <v>26</v>
      </c>
      <c r="B222" s="63" t="s">
        <v>349</v>
      </c>
      <c r="C222" s="40">
        <v>75</v>
      </c>
      <c r="D222" s="40">
        <v>0</v>
      </c>
      <c r="E222" s="40">
        <v>0</v>
      </c>
      <c r="F222" s="40">
        <v>50</v>
      </c>
      <c r="G222" s="40">
        <v>0</v>
      </c>
      <c r="H222" s="41">
        <v>30</v>
      </c>
      <c r="I222" s="41">
        <v>40</v>
      </c>
      <c r="J222" s="41">
        <v>0</v>
      </c>
      <c r="K222" s="41">
        <v>30</v>
      </c>
      <c r="L222" s="41">
        <v>0</v>
      </c>
      <c r="M222" s="42">
        <f>C222*$C$16</f>
        <v>150</v>
      </c>
      <c r="N222" s="42">
        <f>D222*$D$16</f>
        <v>0</v>
      </c>
      <c r="O222" s="42">
        <f>E222*$E$16</f>
        <v>0</v>
      </c>
      <c r="P222" s="42">
        <f>F222*$F$16</f>
        <v>100</v>
      </c>
      <c r="Q222" s="42">
        <f>G222*$G$16</f>
        <v>0</v>
      </c>
      <c r="R222" s="42">
        <f>(M222/100)*(H222*$H$16)+(M222/100)*(I222*$I$16)</f>
        <v>177</v>
      </c>
      <c r="S222" s="42">
        <f>(N222/100)*(J222*$J$16)</f>
        <v>0</v>
      </c>
      <c r="T222" s="42">
        <f>(O222/100)*(J222*$J$16)+(O222/100)*(K222*$K$16)</f>
        <v>0</v>
      </c>
      <c r="U222" s="42">
        <f>(P222/100)*(K222*$K$16)</f>
        <v>42</v>
      </c>
      <c r="V222" s="42">
        <f>(Q222/100)*(J222*$J$16)+(Q222/100)*(K222*$K$16)</f>
        <v>0</v>
      </c>
      <c r="W222" s="42">
        <f t="shared" si="87"/>
        <v>327</v>
      </c>
      <c r="X222" s="42">
        <f t="shared" si="88"/>
        <v>0</v>
      </c>
      <c r="Y222" s="42">
        <f t="shared" si="89"/>
        <v>0</v>
      </c>
      <c r="Z222" s="42">
        <f t="shared" si="90"/>
        <v>142</v>
      </c>
      <c r="AA222" s="42">
        <f t="shared" si="93"/>
        <v>0</v>
      </c>
      <c r="AB222" s="43">
        <f t="shared" si="91"/>
        <v>469</v>
      </c>
      <c r="AC222" s="44">
        <f t="shared" si="92"/>
        <v>0.62339910003461407</v>
      </c>
    </row>
    <row r="223" spans="1:29">
      <c r="A223" s="46" t="s">
        <v>26</v>
      </c>
      <c r="B223" s="63" t="s">
        <v>350</v>
      </c>
      <c r="C223" s="40">
        <v>75</v>
      </c>
      <c r="D223" s="40">
        <v>0</v>
      </c>
      <c r="E223" s="40">
        <v>0</v>
      </c>
      <c r="F223" s="40">
        <v>50</v>
      </c>
      <c r="G223" s="40">
        <v>0</v>
      </c>
      <c r="H223" s="41">
        <v>40</v>
      </c>
      <c r="I223" s="41">
        <v>30</v>
      </c>
      <c r="J223" s="41">
        <v>0</v>
      </c>
      <c r="K223" s="41">
        <v>30</v>
      </c>
      <c r="L223" s="41">
        <v>0</v>
      </c>
      <c r="M223" s="42">
        <f>C223*$C$17</f>
        <v>150</v>
      </c>
      <c r="N223" s="42">
        <f>D223*$D$17</f>
        <v>0</v>
      </c>
      <c r="O223" s="42">
        <f>E223*$E$17</f>
        <v>0</v>
      </c>
      <c r="P223" s="42">
        <f>F223*$F$17</f>
        <v>100</v>
      </c>
      <c r="Q223" s="42">
        <f>G223*$G$17</f>
        <v>0</v>
      </c>
      <c r="R223" s="42">
        <f>(M223/100)*(H223*$H$17)+(M223/100)*(I223*$I$17)</f>
        <v>177</v>
      </c>
      <c r="S223" s="42">
        <f>(N223/100)*(J223*$J$17)</f>
        <v>0</v>
      </c>
      <c r="T223" s="42">
        <f>(O223/100)*(J223*$J$17)+(O223/100)*(K223*$K$17)</f>
        <v>0</v>
      </c>
      <c r="U223" s="42">
        <f>(P223/100)*(K223*$K$17)</f>
        <v>42</v>
      </c>
      <c r="V223" s="42">
        <f>(Q223/100)*(J223*$J$17)+(Q223/100)*(K223*$K$17)</f>
        <v>0</v>
      </c>
      <c r="W223" s="42">
        <f t="shared" si="87"/>
        <v>327</v>
      </c>
      <c r="X223" s="42">
        <f t="shared" si="88"/>
        <v>0</v>
      </c>
      <c r="Y223" s="42">
        <f t="shared" si="89"/>
        <v>0</v>
      </c>
      <c r="Z223" s="42">
        <f t="shared" si="90"/>
        <v>142</v>
      </c>
      <c r="AA223" s="42">
        <f t="shared" si="93"/>
        <v>0</v>
      </c>
      <c r="AB223" s="43">
        <f t="shared" si="91"/>
        <v>469</v>
      </c>
      <c r="AC223" s="44">
        <f t="shared" si="92"/>
        <v>0.62339910003461407</v>
      </c>
    </row>
    <row r="224" spans="1:29">
      <c r="A224" s="71" t="s">
        <v>27</v>
      </c>
      <c r="B224" s="72" t="s">
        <v>250</v>
      </c>
      <c r="C224" s="35">
        <v>75</v>
      </c>
      <c r="D224" s="35">
        <v>0</v>
      </c>
      <c r="E224" s="35">
        <v>0</v>
      </c>
      <c r="F224" s="35">
        <v>50</v>
      </c>
      <c r="G224" s="35">
        <v>0</v>
      </c>
      <c r="H224" s="36">
        <v>30</v>
      </c>
      <c r="I224" s="36">
        <v>30</v>
      </c>
      <c r="J224" s="36">
        <v>0</v>
      </c>
      <c r="K224" s="36">
        <v>30</v>
      </c>
      <c r="L224" s="36">
        <v>0</v>
      </c>
      <c r="M224" s="37">
        <f>C224*$C$3</f>
        <v>150</v>
      </c>
      <c r="N224" s="37">
        <f>D224*$D$3</f>
        <v>0</v>
      </c>
      <c r="O224" s="37">
        <f>E224*$E$3</f>
        <v>0</v>
      </c>
      <c r="P224" s="37">
        <f>F224*$F$3</f>
        <v>100</v>
      </c>
      <c r="Q224" s="37">
        <f>G224*$G$3</f>
        <v>0</v>
      </c>
      <c r="R224" s="37">
        <f>(M224/100)*(H224*$H$3)+(M224/100)*(I224*$I$3)</f>
        <v>126</v>
      </c>
      <c r="S224" s="37">
        <f>(N224/100)*(J224*$J$3)</f>
        <v>0</v>
      </c>
      <c r="T224" s="37">
        <f>(O224/100)*(J224*$J$3)+(O224/100)*(K224*$K$3)</f>
        <v>0</v>
      </c>
      <c r="U224" s="37">
        <f>(P224/100)*(K224*$K$3)</f>
        <v>42</v>
      </c>
      <c r="V224" s="37">
        <f>(Q224/100)*(J224*$J$3)+(Q224/100)*(K224*$K$3)</f>
        <v>0</v>
      </c>
      <c r="W224" s="37">
        <f t="shared" ref="W224:W238" si="94">M224+R224</f>
        <v>276</v>
      </c>
      <c r="X224" s="37">
        <f t="shared" ref="X224:X238" si="95">N224+S224</f>
        <v>0</v>
      </c>
      <c r="Y224" s="37">
        <f t="shared" ref="Y224:Y238" si="96">O224+T224</f>
        <v>0</v>
      </c>
      <c r="Z224" s="37">
        <f t="shared" ref="Z224:Z238" si="97">P224+U224</f>
        <v>142</v>
      </c>
      <c r="AA224" s="37">
        <f t="shared" si="93"/>
        <v>0</v>
      </c>
      <c r="AB224" s="38">
        <f>ROUND(W224+X224+Y224+Z224+AA224,1)</f>
        <v>418</v>
      </c>
      <c r="AC224" s="39">
        <v>0</v>
      </c>
    </row>
    <row r="225" spans="1:29">
      <c r="A225" s="66" t="s">
        <v>27</v>
      </c>
      <c r="B225" s="63" t="s">
        <v>348</v>
      </c>
      <c r="C225" s="40">
        <v>75</v>
      </c>
      <c r="D225" s="40">
        <v>0</v>
      </c>
      <c r="E225" s="40">
        <v>0</v>
      </c>
      <c r="F225" s="40">
        <v>50</v>
      </c>
      <c r="G225" s="40">
        <v>0</v>
      </c>
      <c r="H225" s="41">
        <v>40</v>
      </c>
      <c r="I225" s="41">
        <v>40</v>
      </c>
      <c r="J225" s="41">
        <v>0</v>
      </c>
      <c r="K225" s="41">
        <v>30</v>
      </c>
      <c r="L225" s="41">
        <v>0</v>
      </c>
      <c r="M225" s="42">
        <f>C225*$C$4</f>
        <v>150</v>
      </c>
      <c r="N225" s="42">
        <f>D225*$D$4</f>
        <v>0</v>
      </c>
      <c r="O225" s="42">
        <f>E225*$E$4</f>
        <v>0</v>
      </c>
      <c r="P225" s="42">
        <f>F225*$F$4</f>
        <v>100</v>
      </c>
      <c r="Q225" s="42">
        <f>G225*$G$4</f>
        <v>0</v>
      </c>
      <c r="R225" s="42">
        <f>(M225/100)*(H225*$H$4)+(M225/100)*(I225*$I$4)</f>
        <v>216</v>
      </c>
      <c r="S225" s="42">
        <f>(N225/100)*(J225*$J$4)</f>
        <v>0</v>
      </c>
      <c r="T225" s="42">
        <f>(O225/100)*(J225*$J$4)+(O225/100)*(K225*$K$4)</f>
        <v>0</v>
      </c>
      <c r="U225" s="42">
        <f>(P225/100)*(K225*$K$4)</f>
        <v>42</v>
      </c>
      <c r="V225" s="42">
        <f>(Q225/100)*(J225*$J$4)+(Q225/100)*(K225*$K$4)</f>
        <v>0</v>
      </c>
      <c r="W225" s="42">
        <f t="shared" si="94"/>
        <v>366</v>
      </c>
      <c r="X225" s="42">
        <f t="shared" si="95"/>
        <v>0</v>
      </c>
      <c r="Y225" s="42">
        <f t="shared" si="96"/>
        <v>0</v>
      </c>
      <c r="Z225" s="42">
        <f t="shared" si="97"/>
        <v>142</v>
      </c>
      <c r="AA225" s="42">
        <f>Q225+V225</f>
        <v>0</v>
      </c>
      <c r="AB225" s="43">
        <f>ROUND(W225+X225+Y225+Z225+AA225,1)</f>
        <v>508</v>
      </c>
      <c r="AC225" s="44">
        <f>(ROUND(AB225-$AB$20,1)/$AB$20)</f>
        <v>0.7583939079266182</v>
      </c>
    </row>
    <row r="226" spans="1:29">
      <c r="A226" s="66" t="s">
        <v>27</v>
      </c>
      <c r="B226" s="63" t="s">
        <v>347</v>
      </c>
      <c r="C226" s="40">
        <v>75</v>
      </c>
      <c r="D226" s="40">
        <v>0</v>
      </c>
      <c r="E226" s="40">
        <v>0</v>
      </c>
      <c r="F226" s="40">
        <v>50</v>
      </c>
      <c r="G226" s="40">
        <v>0</v>
      </c>
      <c r="H226" s="41">
        <v>30</v>
      </c>
      <c r="I226" s="41">
        <v>30</v>
      </c>
      <c r="J226" s="41">
        <v>0</v>
      </c>
      <c r="K226" s="41">
        <v>30</v>
      </c>
      <c r="L226" s="41">
        <v>0</v>
      </c>
      <c r="M226" s="42">
        <f>C226*$C$5</f>
        <v>225</v>
      </c>
      <c r="N226" s="42">
        <f>D226*$D$5</f>
        <v>0</v>
      </c>
      <c r="O226" s="42">
        <f>E226*$E$5</f>
        <v>0</v>
      </c>
      <c r="P226" s="42">
        <f>F226*$F$5</f>
        <v>150</v>
      </c>
      <c r="Q226" s="42">
        <f>G226*$G$5</f>
        <v>0</v>
      </c>
      <c r="R226" s="42">
        <f>(M226/100)*(H226*$H$5)+(M226/100)*(I226*$I$5)</f>
        <v>0</v>
      </c>
      <c r="S226" s="42">
        <f>(N226/100)*(J226*$J$5)</f>
        <v>0</v>
      </c>
      <c r="T226" s="42">
        <f>(O226/100)*(J226*$J$5)+(O226/100)*(K226*$K$5)</f>
        <v>0</v>
      </c>
      <c r="U226" s="42">
        <f>(P226/100)*(K226*$K$5)</f>
        <v>0</v>
      </c>
      <c r="V226" s="42">
        <f>(Q226/100)*(J226*$J$5)+(Q226/100)*(K226*$K$5)</f>
        <v>0</v>
      </c>
      <c r="W226" s="42">
        <f t="shared" si="94"/>
        <v>225</v>
      </c>
      <c r="X226" s="42">
        <f t="shared" si="95"/>
        <v>0</v>
      </c>
      <c r="Y226" s="42">
        <f t="shared" si="96"/>
        <v>0</v>
      </c>
      <c r="Z226" s="42">
        <f t="shared" si="97"/>
        <v>150</v>
      </c>
      <c r="AA226" s="42">
        <f>Q226+V226</f>
        <v>0</v>
      </c>
      <c r="AB226" s="43">
        <f t="shared" ref="AB226:AB238" si="98">ROUND(W226+X226+Y226+Z226+AA226,1)</f>
        <v>375</v>
      </c>
      <c r="AC226" s="44">
        <f t="shared" ref="AC226:AC238" si="99">(ROUND(AB226-$AB$20,1)/$AB$20)</f>
        <v>0.29802699896157842</v>
      </c>
    </row>
    <row r="227" spans="1:29">
      <c r="A227" s="66" t="s">
        <v>27</v>
      </c>
      <c r="B227" s="63" t="s">
        <v>363</v>
      </c>
      <c r="C227" s="40">
        <v>75</v>
      </c>
      <c r="D227" s="40">
        <v>0</v>
      </c>
      <c r="E227" s="40">
        <v>0</v>
      </c>
      <c r="F227" s="40">
        <v>50</v>
      </c>
      <c r="G227" s="40">
        <v>0</v>
      </c>
      <c r="H227" s="41">
        <v>30</v>
      </c>
      <c r="I227" s="41">
        <v>30</v>
      </c>
      <c r="J227" s="41">
        <v>0</v>
      </c>
      <c r="K227" s="41">
        <v>30</v>
      </c>
      <c r="L227" s="41">
        <v>0</v>
      </c>
      <c r="M227" s="42">
        <f>C227*$C$6</f>
        <v>142.5</v>
      </c>
      <c r="N227" s="42">
        <f>D227*$D$6</f>
        <v>0</v>
      </c>
      <c r="O227" s="42">
        <f>E227*$E$6</f>
        <v>0</v>
      </c>
      <c r="P227" s="42">
        <f>F227*$F$6</f>
        <v>95</v>
      </c>
      <c r="Q227" s="42">
        <f>G227*$G$6</f>
        <v>0</v>
      </c>
      <c r="R227" s="42">
        <f>(M227/100)*(H227*$H$6)+(M227/100)*(I227*$I$6)</f>
        <v>119.7</v>
      </c>
      <c r="S227" s="42">
        <f>(N227/100)*(J227*$J$6)</f>
        <v>0</v>
      </c>
      <c r="T227" s="42">
        <f>(O227/100)*(J227*$J$6)+(O227/100)*(K227*$K$6)</f>
        <v>0</v>
      </c>
      <c r="U227" s="42">
        <f>(P227/100)*(K227*$K$6)</f>
        <v>39.9</v>
      </c>
      <c r="V227" s="42">
        <f>(Q227/100)*(J227*$J$6)+(Q227/100)*(K227*$K$6)</f>
        <v>0</v>
      </c>
      <c r="W227" s="42">
        <f t="shared" si="94"/>
        <v>262.2</v>
      </c>
      <c r="X227" s="42">
        <f t="shared" si="95"/>
        <v>0</v>
      </c>
      <c r="Y227" s="42">
        <f t="shared" si="96"/>
        <v>0</v>
      </c>
      <c r="Z227" s="42">
        <f t="shared" si="97"/>
        <v>134.9</v>
      </c>
      <c r="AA227" s="42">
        <f t="shared" ref="AA227:AA239" si="100">Q227+V227</f>
        <v>0</v>
      </c>
      <c r="AB227" s="43">
        <f t="shared" si="98"/>
        <v>397.1</v>
      </c>
      <c r="AC227" s="44">
        <f t="shared" si="99"/>
        <v>0.37452405676704748</v>
      </c>
    </row>
    <row r="228" spans="1:29">
      <c r="A228" s="66" t="s">
        <v>27</v>
      </c>
      <c r="B228" s="63" t="s">
        <v>364</v>
      </c>
      <c r="C228" s="40">
        <v>75</v>
      </c>
      <c r="D228" s="40">
        <v>0</v>
      </c>
      <c r="E228" s="40">
        <v>0</v>
      </c>
      <c r="F228" s="40">
        <v>50</v>
      </c>
      <c r="G228" s="40">
        <v>0</v>
      </c>
      <c r="H228" s="41">
        <v>30</v>
      </c>
      <c r="I228" s="41">
        <v>30</v>
      </c>
      <c r="J228" s="41">
        <v>0</v>
      </c>
      <c r="K228" s="41">
        <v>30</v>
      </c>
      <c r="L228" s="41">
        <v>0</v>
      </c>
      <c r="M228" s="42">
        <f>C228*$C$7</f>
        <v>142.5</v>
      </c>
      <c r="N228" s="42">
        <f>D228*$D$7</f>
        <v>0</v>
      </c>
      <c r="O228" s="42">
        <f>E228*$E$7</f>
        <v>0</v>
      </c>
      <c r="P228" s="42">
        <f>F228*$F$7</f>
        <v>95</v>
      </c>
      <c r="Q228" s="42">
        <f>G228*$G$7</f>
        <v>0</v>
      </c>
      <c r="R228" s="42">
        <f>(M228/100)*(H228*$H$7)+(M228/100)*(I228*$I$7)</f>
        <v>119.7</v>
      </c>
      <c r="S228" s="42">
        <f>(N228/100)*(J228*$J$7)</f>
        <v>0</v>
      </c>
      <c r="T228" s="42">
        <f>(O228/100)*(J228*$J$7)+(O228/100)*(K228*$K$7)</f>
        <v>0</v>
      </c>
      <c r="U228" s="42">
        <f>(P228/100)*(K228*$K$7)</f>
        <v>39.9</v>
      </c>
      <c r="V228" s="42">
        <f>(Q228/100)*(J228*$J$7)+(Q228/100)*(K228*$K$7)</f>
        <v>0</v>
      </c>
      <c r="W228" s="42">
        <f t="shared" si="94"/>
        <v>262.2</v>
      </c>
      <c r="X228" s="42">
        <f t="shared" si="95"/>
        <v>0</v>
      </c>
      <c r="Y228" s="42">
        <f t="shared" si="96"/>
        <v>0</v>
      </c>
      <c r="Z228" s="42">
        <f t="shared" si="97"/>
        <v>134.9</v>
      </c>
      <c r="AA228" s="42">
        <f t="shared" si="100"/>
        <v>0</v>
      </c>
      <c r="AB228" s="43">
        <f t="shared" si="98"/>
        <v>397.1</v>
      </c>
      <c r="AC228" s="44">
        <f t="shared" si="99"/>
        <v>0.37452405676704748</v>
      </c>
    </row>
    <row r="229" spans="1:29">
      <c r="A229" s="66" t="s">
        <v>27</v>
      </c>
      <c r="B229" s="63" t="s">
        <v>365</v>
      </c>
      <c r="C229" s="40">
        <v>75</v>
      </c>
      <c r="D229" s="40">
        <v>0</v>
      </c>
      <c r="E229" s="40">
        <v>0</v>
      </c>
      <c r="F229" s="40">
        <v>50</v>
      </c>
      <c r="G229" s="40">
        <v>0</v>
      </c>
      <c r="H229" s="41">
        <v>30</v>
      </c>
      <c r="I229" s="41">
        <v>30</v>
      </c>
      <c r="J229" s="41">
        <v>0</v>
      </c>
      <c r="K229" s="41">
        <v>30</v>
      </c>
      <c r="L229" s="41">
        <v>0</v>
      </c>
      <c r="M229" s="42">
        <f>C229*$C$8</f>
        <v>142.5</v>
      </c>
      <c r="N229" s="42">
        <f>D229*$D$8</f>
        <v>0</v>
      </c>
      <c r="O229" s="42">
        <f>E229*$E$8</f>
        <v>0</v>
      </c>
      <c r="P229" s="42">
        <f>F229*$F$8</f>
        <v>95</v>
      </c>
      <c r="Q229" s="42">
        <f>G229*$G$8</f>
        <v>0</v>
      </c>
      <c r="R229" s="42">
        <f>(M229/100)*(H229*$H$8)+(M229/100)*(I229*$I$8)</f>
        <v>119.7</v>
      </c>
      <c r="S229" s="42">
        <f>(N229/100)*(J229*$J$8)</f>
        <v>0</v>
      </c>
      <c r="T229" s="42">
        <f>(O229/100)*(J229*$J$8)+(O229/100)*(K229*$K$8)</f>
        <v>0</v>
      </c>
      <c r="U229" s="42">
        <f>(P229/100)*(K229*$K$8)</f>
        <v>39.9</v>
      </c>
      <c r="V229" s="42">
        <f>(Q229/100)*(J229*$J$8)+(Q229/100)*(K229*$K$8)</f>
        <v>0</v>
      </c>
      <c r="W229" s="42">
        <f t="shared" si="94"/>
        <v>262.2</v>
      </c>
      <c r="X229" s="42">
        <f t="shared" si="95"/>
        <v>0</v>
      </c>
      <c r="Y229" s="42">
        <f t="shared" si="96"/>
        <v>0</v>
      </c>
      <c r="Z229" s="42">
        <f t="shared" si="97"/>
        <v>134.9</v>
      </c>
      <c r="AA229" s="42">
        <f t="shared" si="100"/>
        <v>0</v>
      </c>
      <c r="AB229" s="43">
        <f t="shared" si="98"/>
        <v>397.1</v>
      </c>
      <c r="AC229" s="44">
        <f t="shared" si="99"/>
        <v>0.37452405676704748</v>
      </c>
    </row>
    <row r="230" spans="1:29">
      <c r="A230" s="66" t="s">
        <v>27</v>
      </c>
      <c r="B230" s="63" t="s">
        <v>1</v>
      </c>
      <c r="C230" s="40">
        <v>75</v>
      </c>
      <c r="D230" s="40">
        <v>19</v>
      </c>
      <c r="E230" s="40">
        <v>0</v>
      </c>
      <c r="F230" s="40">
        <v>50</v>
      </c>
      <c r="G230" s="40">
        <v>0</v>
      </c>
      <c r="H230" s="41">
        <v>30</v>
      </c>
      <c r="I230" s="41">
        <v>30</v>
      </c>
      <c r="J230" s="41">
        <v>60</v>
      </c>
      <c r="K230" s="41">
        <v>45</v>
      </c>
      <c r="L230" s="41">
        <v>0</v>
      </c>
      <c r="M230" s="42">
        <f>C230*$C$9</f>
        <v>150</v>
      </c>
      <c r="N230" s="42">
        <f>D230*$D$9</f>
        <v>38</v>
      </c>
      <c r="O230" s="42">
        <f>E230*$E$9</f>
        <v>0</v>
      </c>
      <c r="P230" s="42">
        <f>F230*$F$9</f>
        <v>100</v>
      </c>
      <c r="Q230" s="42">
        <f>G230*$G$9</f>
        <v>0</v>
      </c>
      <c r="R230" s="42">
        <f>(M230/100)*(H230*$H$9)+(M230/100)*(I230*$I$9)</f>
        <v>126</v>
      </c>
      <c r="S230" s="42">
        <f>(N230/100)*(J230*$J$9)</f>
        <v>31.92</v>
      </c>
      <c r="T230" s="42">
        <f>(O230/100)*(J230*$J$9)+(O230/100)*(K230*$K$9)</f>
        <v>0</v>
      </c>
      <c r="U230" s="42">
        <f>(P230/100)*(K230*$K$9)</f>
        <v>62.999999999999993</v>
      </c>
      <c r="V230" s="42">
        <f>(Q230/100)*(J230*$J$9)+(Q230/100)*(K230*$K$9)</f>
        <v>0</v>
      </c>
      <c r="W230" s="42">
        <f t="shared" si="94"/>
        <v>276</v>
      </c>
      <c r="X230" s="42">
        <f t="shared" si="95"/>
        <v>69.92</v>
      </c>
      <c r="Y230" s="42">
        <f t="shared" si="96"/>
        <v>0</v>
      </c>
      <c r="Z230" s="42">
        <f t="shared" si="97"/>
        <v>163</v>
      </c>
      <c r="AA230" s="42">
        <f t="shared" si="100"/>
        <v>0</v>
      </c>
      <c r="AB230" s="43">
        <f t="shared" si="98"/>
        <v>508.9</v>
      </c>
      <c r="AC230" s="44">
        <f t="shared" si="99"/>
        <v>0.7615091727241261</v>
      </c>
    </row>
    <row r="231" spans="1:29">
      <c r="A231" s="66" t="s">
        <v>27</v>
      </c>
      <c r="B231" s="63" t="s">
        <v>2</v>
      </c>
      <c r="C231" s="40">
        <v>75</v>
      </c>
      <c r="D231" s="40">
        <v>0</v>
      </c>
      <c r="E231" s="40">
        <v>19</v>
      </c>
      <c r="F231" s="40">
        <v>50</v>
      </c>
      <c r="G231" s="40">
        <v>0</v>
      </c>
      <c r="H231" s="41">
        <v>30</v>
      </c>
      <c r="I231" s="41">
        <v>30</v>
      </c>
      <c r="J231" s="41">
        <v>40</v>
      </c>
      <c r="K231" s="41">
        <v>40</v>
      </c>
      <c r="L231" s="41">
        <v>0</v>
      </c>
      <c r="M231" s="42">
        <f>C231*$C$10</f>
        <v>150</v>
      </c>
      <c r="N231" s="42">
        <f>D231*$D$10</f>
        <v>0</v>
      </c>
      <c r="O231" s="42">
        <f>E231*$E$10</f>
        <v>38</v>
      </c>
      <c r="P231" s="42">
        <f>F231*$F$10</f>
        <v>100</v>
      </c>
      <c r="Q231" s="42">
        <f>G231*$G$10</f>
        <v>0</v>
      </c>
      <c r="R231" s="42">
        <f>(M231/100)*(H231*$H$10)+(M231/100)*(I231*$I$10)</f>
        <v>126</v>
      </c>
      <c r="S231" s="42">
        <f>(N231/100)*(J231*$I$10)</f>
        <v>0</v>
      </c>
      <c r="T231" s="42">
        <f>(O231/100)*(J231*$J$10)+(O231/100)*(K231*$K$10)</f>
        <v>42.56</v>
      </c>
      <c r="U231" s="42">
        <f>(P231/100)*(K231*$K$10)</f>
        <v>56</v>
      </c>
      <c r="V231" s="42">
        <f>(Q231/100)*(J231*$J$10)+(Q231/100)*(K231*$K$10)</f>
        <v>0</v>
      </c>
      <c r="W231" s="42">
        <f t="shared" si="94"/>
        <v>276</v>
      </c>
      <c r="X231" s="42">
        <f t="shared" si="95"/>
        <v>0</v>
      </c>
      <c r="Y231" s="42">
        <f t="shared" si="96"/>
        <v>80.56</v>
      </c>
      <c r="Z231" s="42">
        <f t="shared" si="97"/>
        <v>156</v>
      </c>
      <c r="AA231" s="42">
        <f t="shared" si="100"/>
        <v>0</v>
      </c>
      <c r="AB231" s="43">
        <f t="shared" si="98"/>
        <v>512.6</v>
      </c>
      <c r="AC231" s="44">
        <f t="shared" si="99"/>
        <v>0.77431637244721363</v>
      </c>
    </row>
    <row r="232" spans="1:29">
      <c r="A232" s="66" t="s">
        <v>27</v>
      </c>
      <c r="B232" s="63" t="s">
        <v>3</v>
      </c>
      <c r="C232" s="40">
        <v>75</v>
      </c>
      <c r="D232" s="40">
        <v>0</v>
      </c>
      <c r="E232" s="40">
        <v>0</v>
      </c>
      <c r="F232" s="40">
        <v>75</v>
      </c>
      <c r="G232" s="40">
        <v>0</v>
      </c>
      <c r="H232" s="41">
        <v>30</v>
      </c>
      <c r="I232" s="41">
        <v>30</v>
      </c>
      <c r="J232" s="41">
        <v>0</v>
      </c>
      <c r="K232" s="41">
        <v>60</v>
      </c>
      <c r="L232" s="41">
        <v>0</v>
      </c>
      <c r="M232" s="42">
        <f>C232*$C$11</f>
        <v>150</v>
      </c>
      <c r="N232" s="42">
        <f>D232*$D$11</f>
        <v>0</v>
      </c>
      <c r="O232" s="42">
        <f>E232*$E$11</f>
        <v>0</v>
      </c>
      <c r="P232" s="42">
        <f>F232*$F$11</f>
        <v>150</v>
      </c>
      <c r="Q232" s="42">
        <f>G232*$G$11</f>
        <v>0</v>
      </c>
      <c r="R232" s="42">
        <f>(M232/100)*(H232*$H$11)+(M232/100)*(I232*$I$11)</f>
        <v>126</v>
      </c>
      <c r="S232" s="42">
        <f>(N232/100)*(J232*$J$11)</f>
        <v>0</v>
      </c>
      <c r="T232" s="42">
        <f>(O232/100)*(J232*$J$11)+(O232/100)*(K232*$K$11)</f>
        <v>0</v>
      </c>
      <c r="U232" s="42">
        <f>(P232/100)*(K232*$K$11)</f>
        <v>126</v>
      </c>
      <c r="V232" s="42">
        <f>(Q232/100)*(J232*$J$11)+(Q232/100)*(K232*$K$11)</f>
        <v>0</v>
      </c>
      <c r="W232" s="42">
        <f t="shared" si="94"/>
        <v>276</v>
      </c>
      <c r="X232" s="42">
        <f t="shared" si="95"/>
        <v>0</v>
      </c>
      <c r="Y232" s="42">
        <f t="shared" si="96"/>
        <v>0</v>
      </c>
      <c r="Z232" s="42">
        <f t="shared" si="97"/>
        <v>276</v>
      </c>
      <c r="AA232" s="42">
        <f t="shared" si="100"/>
        <v>0</v>
      </c>
      <c r="AB232" s="43">
        <f t="shared" si="98"/>
        <v>552</v>
      </c>
      <c r="AC232" s="44">
        <f t="shared" si="99"/>
        <v>0.91069574247144358</v>
      </c>
    </row>
    <row r="233" spans="1:29">
      <c r="A233" s="66" t="s">
        <v>27</v>
      </c>
      <c r="B233" s="63" t="s">
        <v>4</v>
      </c>
      <c r="C233" s="40">
        <v>75</v>
      </c>
      <c r="D233" s="40">
        <v>0</v>
      </c>
      <c r="E233" s="40">
        <v>0</v>
      </c>
      <c r="F233" s="40">
        <v>50</v>
      </c>
      <c r="G233" s="40">
        <v>19</v>
      </c>
      <c r="H233" s="41">
        <v>30</v>
      </c>
      <c r="I233" s="41">
        <v>30</v>
      </c>
      <c r="J233" s="41">
        <v>40</v>
      </c>
      <c r="K233" s="41">
        <v>40</v>
      </c>
      <c r="L233" s="41">
        <v>0</v>
      </c>
      <c r="M233" s="42">
        <f>C233*$C$12</f>
        <v>150</v>
      </c>
      <c r="N233" s="42">
        <f>D233*$D$12</f>
        <v>0</v>
      </c>
      <c r="O233" s="42">
        <f>E233*$E$12</f>
        <v>0</v>
      </c>
      <c r="P233" s="42">
        <f>F233*$F$12</f>
        <v>100</v>
      </c>
      <c r="Q233" s="42">
        <f>G233*$G$12</f>
        <v>38</v>
      </c>
      <c r="R233" s="42">
        <f>(M233/100)*(H233*$H$12)+(M233/100)*(I233*$I$12)</f>
        <v>126</v>
      </c>
      <c r="S233" s="42">
        <f>(N233/100)*(J233*$J$12)</f>
        <v>0</v>
      </c>
      <c r="T233" s="42">
        <f>(O233/100)*(J233*$J$12)+(O233/100)*(K233*$K$12)</f>
        <v>0</v>
      </c>
      <c r="U233" s="42">
        <f>(P233/100)*(K233*$K$12)</f>
        <v>56</v>
      </c>
      <c r="V233" s="42">
        <f>(Q233/100)*(J233*$J$12)+(Q233/100)*(K233*$K$12)</f>
        <v>42.56</v>
      </c>
      <c r="W233" s="42">
        <f t="shared" si="94"/>
        <v>276</v>
      </c>
      <c r="X233" s="42">
        <f t="shared" si="95"/>
        <v>0</v>
      </c>
      <c r="Y233" s="42">
        <f t="shared" si="96"/>
        <v>0</v>
      </c>
      <c r="Z233" s="42">
        <f t="shared" si="97"/>
        <v>156</v>
      </c>
      <c r="AA233" s="42">
        <f t="shared" si="100"/>
        <v>80.56</v>
      </c>
      <c r="AB233" s="43">
        <f t="shared" si="98"/>
        <v>512.6</v>
      </c>
      <c r="AC233" s="44">
        <f t="shared" si="99"/>
        <v>0.77431637244721363</v>
      </c>
    </row>
    <row r="234" spans="1:29">
      <c r="A234" s="66" t="s">
        <v>27</v>
      </c>
      <c r="B234" s="63" t="s">
        <v>351</v>
      </c>
      <c r="C234" s="40">
        <v>75</v>
      </c>
      <c r="D234" s="40">
        <v>0</v>
      </c>
      <c r="E234" s="40">
        <v>0</v>
      </c>
      <c r="F234" s="40">
        <v>50</v>
      </c>
      <c r="G234" s="40">
        <v>0</v>
      </c>
      <c r="H234" s="41">
        <v>30</v>
      </c>
      <c r="I234" s="41">
        <v>30</v>
      </c>
      <c r="J234" s="41">
        <v>0</v>
      </c>
      <c r="K234" s="41">
        <v>30</v>
      </c>
      <c r="L234" s="41">
        <v>30</v>
      </c>
      <c r="M234" s="42">
        <f>C234*$C$13</f>
        <v>150</v>
      </c>
      <c r="N234" s="42">
        <f>D234*$D$13</f>
        <v>0</v>
      </c>
      <c r="O234" s="42">
        <f>E234*$E$13</f>
        <v>0</v>
      </c>
      <c r="P234" s="42">
        <f>F234*$F$13</f>
        <v>100</v>
      </c>
      <c r="Q234" s="42">
        <f>G234*$G$13</f>
        <v>0</v>
      </c>
      <c r="R234" s="42">
        <f>(M234/100)*(H234*$H$14)+(M234/100)*(I234*$I$14)+(M234/100)*(L234*$L$14)</f>
        <v>189</v>
      </c>
      <c r="S234" s="42">
        <f>(N234/100)*(J234*$J$13)+(N234/100)*(L234*$L$13)</f>
        <v>0</v>
      </c>
      <c r="T234" s="42">
        <f>(O234/100)*(J234*$J$13)+(O234/100)*(K234*$K$13)+(O234/100)*(L234*$L$13)</f>
        <v>0</v>
      </c>
      <c r="U234" s="42">
        <f>(P234/100)*(K234*$K$13)+(P234/100)*(L234*$L$13)</f>
        <v>84</v>
      </c>
      <c r="V234" s="42">
        <f>(Q234/100)*(J234*$J$13)+(Q234/100)*(K234*$K$13)+(Q234/100)*(L234*$L$13)</f>
        <v>0</v>
      </c>
      <c r="W234" s="42">
        <f t="shared" si="94"/>
        <v>339</v>
      </c>
      <c r="X234" s="42">
        <f t="shared" si="95"/>
        <v>0</v>
      </c>
      <c r="Y234" s="42">
        <f t="shared" si="96"/>
        <v>0</v>
      </c>
      <c r="Z234" s="42">
        <f t="shared" si="97"/>
        <v>184</v>
      </c>
      <c r="AA234" s="42">
        <f t="shared" si="100"/>
        <v>0</v>
      </c>
      <c r="AB234" s="43">
        <f t="shared" si="98"/>
        <v>523</v>
      </c>
      <c r="AC234" s="44">
        <f t="shared" si="99"/>
        <v>0.81031498788508138</v>
      </c>
    </row>
    <row r="235" spans="1:29">
      <c r="A235" s="66" t="s">
        <v>27</v>
      </c>
      <c r="B235" s="63" t="s">
        <v>352</v>
      </c>
      <c r="C235" s="40">
        <v>75</v>
      </c>
      <c r="D235" s="40">
        <v>0</v>
      </c>
      <c r="E235" s="40">
        <v>0</v>
      </c>
      <c r="F235" s="40">
        <v>50</v>
      </c>
      <c r="G235" s="40">
        <v>0</v>
      </c>
      <c r="H235" s="41">
        <v>30</v>
      </c>
      <c r="I235" s="41">
        <v>30</v>
      </c>
      <c r="J235" s="41">
        <v>50</v>
      </c>
      <c r="K235" s="41">
        <v>30</v>
      </c>
      <c r="L235" s="41">
        <v>0</v>
      </c>
      <c r="M235" s="42">
        <f>C235*$C$14</f>
        <v>150</v>
      </c>
      <c r="N235" s="42">
        <f>D235*$D$14</f>
        <v>0</v>
      </c>
      <c r="O235" s="42">
        <f>E235*$E$14</f>
        <v>0</v>
      </c>
      <c r="P235" s="42">
        <f>F235*$F$14</f>
        <v>100</v>
      </c>
      <c r="Q235" s="42">
        <f>G235*$G$14</f>
        <v>0</v>
      </c>
      <c r="R235" s="42">
        <f>(M235/100)*(H235*$H$14)+(M235/100)*(I235*$I$14)+(M235/100)*(J235*$J$14)</f>
        <v>231</v>
      </c>
      <c r="S235" s="42">
        <f>(N235/100)*(J235*$J$14)</f>
        <v>0</v>
      </c>
      <c r="T235" s="42">
        <f>(O235/100)*(J235*$J$14)+(O235/100)*(K235*$K$14)</f>
        <v>0</v>
      </c>
      <c r="U235" s="42">
        <f>(P235/100)*(K235*$K$14)</f>
        <v>42</v>
      </c>
      <c r="V235" s="42">
        <f>(Q235/100)*(J235*$K$14)+(Q235/100)*(K235*$L$14)</f>
        <v>0</v>
      </c>
      <c r="W235" s="42">
        <f t="shared" si="94"/>
        <v>381</v>
      </c>
      <c r="X235" s="42">
        <f t="shared" si="95"/>
        <v>0</v>
      </c>
      <c r="Y235" s="42">
        <f t="shared" si="96"/>
        <v>0</v>
      </c>
      <c r="Z235" s="42">
        <f t="shared" si="97"/>
        <v>142</v>
      </c>
      <c r="AA235" s="42">
        <f t="shared" si="100"/>
        <v>0</v>
      </c>
      <c r="AB235" s="43">
        <f t="shared" si="98"/>
        <v>523</v>
      </c>
      <c r="AC235" s="44">
        <f t="shared" si="99"/>
        <v>0.81031498788508138</v>
      </c>
    </row>
    <row r="236" spans="1:29">
      <c r="A236" s="66" t="s">
        <v>27</v>
      </c>
      <c r="B236" s="63" t="s">
        <v>353</v>
      </c>
      <c r="C236" s="40">
        <v>75</v>
      </c>
      <c r="D236" s="40">
        <v>0</v>
      </c>
      <c r="E236" s="40">
        <v>0</v>
      </c>
      <c r="F236" s="40">
        <v>50</v>
      </c>
      <c r="G236" s="40">
        <v>0</v>
      </c>
      <c r="H236" s="41">
        <v>30</v>
      </c>
      <c r="I236" s="41">
        <v>30</v>
      </c>
      <c r="J236" s="41">
        <v>0</v>
      </c>
      <c r="K236" s="41">
        <v>45</v>
      </c>
      <c r="L236" s="41">
        <v>0</v>
      </c>
      <c r="M236" s="42">
        <f>C236*$C$15</f>
        <v>150</v>
      </c>
      <c r="N236" s="42">
        <f>D236*$D$15</f>
        <v>0</v>
      </c>
      <c r="O236" s="42">
        <f>E236*$E$15</f>
        <v>0</v>
      </c>
      <c r="P236" s="42">
        <f>F236*$F$15</f>
        <v>100</v>
      </c>
      <c r="Q236" s="42">
        <f>G236*$G$15</f>
        <v>0</v>
      </c>
      <c r="R236" s="42">
        <f>(M236/100)*(H236*$H$15)+(M236/100)*(I236*$I$15)+(M236/100)*(K236*$K$15)</f>
        <v>220.5</v>
      </c>
      <c r="S236" s="42">
        <f>(N236/100)*(J236*$J$15)</f>
        <v>0</v>
      </c>
      <c r="T236" s="42">
        <f>(O236/100)*(J236*$J$15)+(O236/100)*(K236*$K$15)</f>
        <v>0</v>
      </c>
      <c r="U236" s="42">
        <f>(P236/100)*(K236*$K$15)</f>
        <v>62.999999999999993</v>
      </c>
      <c r="V236" s="42">
        <f>(Q236/100)*(J236*$J$15)+(Q236/100)*(K236*$K$15)</f>
        <v>0</v>
      </c>
      <c r="W236" s="42">
        <f t="shared" si="94"/>
        <v>370.5</v>
      </c>
      <c r="X236" s="42">
        <f t="shared" si="95"/>
        <v>0</v>
      </c>
      <c r="Y236" s="42">
        <f t="shared" si="96"/>
        <v>0</v>
      </c>
      <c r="Z236" s="42">
        <f t="shared" si="97"/>
        <v>163</v>
      </c>
      <c r="AA236" s="42">
        <f t="shared" si="100"/>
        <v>0</v>
      </c>
      <c r="AB236" s="43">
        <f t="shared" si="98"/>
        <v>533.5</v>
      </c>
      <c r="AC236" s="44">
        <f t="shared" si="99"/>
        <v>0.84665974385600562</v>
      </c>
    </row>
    <row r="237" spans="1:29">
      <c r="A237" s="66" t="s">
        <v>27</v>
      </c>
      <c r="B237" s="63" t="s">
        <v>349</v>
      </c>
      <c r="C237" s="40">
        <v>75</v>
      </c>
      <c r="D237" s="40">
        <v>0</v>
      </c>
      <c r="E237" s="40">
        <v>0</v>
      </c>
      <c r="F237" s="40">
        <v>50</v>
      </c>
      <c r="G237" s="40">
        <v>0</v>
      </c>
      <c r="H237" s="41">
        <v>30</v>
      </c>
      <c r="I237" s="41">
        <v>40</v>
      </c>
      <c r="J237" s="41">
        <v>0</v>
      </c>
      <c r="K237" s="41">
        <v>30</v>
      </c>
      <c r="L237" s="41">
        <v>0</v>
      </c>
      <c r="M237" s="42">
        <f>C237*$C$16</f>
        <v>150</v>
      </c>
      <c r="N237" s="42">
        <f>D237*$D$16</f>
        <v>0</v>
      </c>
      <c r="O237" s="42">
        <f>E237*$E$16</f>
        <v>0</v>
      </c>
      <c r="P237" s="42">
        <f>F237*$F$16</f>
        <v>100</v>
      </c>
      <c r="Q237" s="42">
        <f>G237*$G$16</f>
        <v>0</v>
      </c>
      <c r="R237" s="42">
        <f>(M237/100)*(H237*$H$16)+(M237/100)*(I237*$I$16)</f>
        <v>177</v>
      </c>
      <c r="S237" s="42">
        <f>(N237/100)*(J237*$J$16)</f>
        <v>0</v>
      </c>
      <c r="T237" s="42">
        <f>(O237/100)*(J237*$J$16)+(O237/100)*(K237*$K$16)</f>
        <v>0</v>
      </c>
      <c r="U237" s="42">
        <f>(P237/100)*(K237*$K$16)</f>
        <v>42</v>
      </c>
      <c r="V237" s="42">
        <f>(Q237/100)*(J237*$J$16)+(Q237/100)*(K237*$K$16)</f>
        <v>0</v>
      </c>
      <c r="W237" s="42">
        <f t="shared" si="94"/>
        <v>327</v>
      </c>
      <c r="X237" s="42">
        <f t="shared" si="95"/>
        <v>0</v>
      </c>
      <c r="Y237" s="42">
        <f t="shared" si="96"/>
        <v>0</v>
      </c>
      <c r="Z237" s="42">
        <f t="shared" si="97"/>
        <v>142</v>
      </c>
      <c r="AA237" s="42">
        <f t="shared" si="100"/>
        <v>0</v>
      </c>
      <c r="AB237" s="43">
        <f t="shared" si="98"/>
        <v>469</v>
      </c>
      <c r="AC237" s="44">
        <f t="shared" si="99"/>
        <v>0.62339910003461407</v>
      </c>
    </row>
    <row r="238" spans="1:29">
      <c r="A238" s="66" t="s">
        <v>27</v>
      </c>
      <c r="B238" s="63" t="s">
        <v>350</v>
      </c>
      <c r="C238" s="40">
        <v>75</v>
      </c>
      <c r="D238" s="40">
        <v>0</v>
      </c>
      <c r="E238" s="40">
        <v>0</v>
      </c>
      <c r="F238" s="40">
        <v>50</v>
      </c>
      <c r="G238" s="40">
        <v>0</v>
      </c>
      <c r="H238" s="41">
        <v>40</v>
      </c>
      <c r="I238" s="41">
        <v>30</v>
      </c>
      <c r="J238" s="41">
        <v>0</v>
      </c>
      <c r="K238" s="41">
        <v>30</v>
      </c>
      <c r="L238" s="41">
        <v>0</v>
      </c>
      <c r="M238" s="42">
        <f>C238*$C$17</f>
        <v>150</v>
      </c>
      <c r="N238" s="42">
        <f>D238*$D$17</f>
        <v>0</v>
      </c>
      <c r="O238" s="42">
        <f>E238*$E$17</f>
        <v>0</v>
      </c>
      <c r="P238" s="42">
        <f>F238*$F$17</f>
        <v>100</v>
      </c>
      <c r="Q238" s="42">
        <f>G238*$G$17</f>
        <v>0</v>
      </c>
      <c r="R238" s="42">
        <f>(M238/100)*(H238*$H$17)+(M238/100)*(I238*$I$17)</f>
        <v>177</v>
      </c>
      <c r="S238" s="42">
        <f>(N238/100)*(J238*$J$17)</f>
        <v>0</v>
      </c>
      <c r="T238" s="42">
        <f>(O238/100)*(J238*$J$17)+(O238/100)*(K238*$K$17)</f>
        <v>0</v>
      </c>
      <c r="U238" s="42">
        <f>(P238/100)*(K238*$K$17)</f>
        <v>42</v>
      </c>
      <c r="V238" s="42">
        <f>(Q238/100)*(J238*$J$17)+(Q238/100)*(K238*$K$17)</f>
        <v>0</v>
      </c>
      <c r="W238" s="42">
        <f t="shared" si="94"/>
        <v>327</v>
      </c>
      <c r="X238" s="42">
        <f t="shared" si="95"/>
        <v>0</v>
      </c>
      <c r="Y238" s="42">
        <f t="shared" si="96"/>
        <v>0</v>
      </c>
      <c r="Z238" s="42">
        <f t="shared" si="97"/>
        <v>142</v>
      </c>
      <c r="AA238" s="42">
        <f t="shared" si="100"/>
        <v>0</v>
      </c>
      <c r="AB238" s="43">
        <f t="shared" si="98"/>
        <v>469</v>
      </c>
      <c r="AC238" s="44">
        <f t="shared" si="99"/>
        <v>0.62339910003461407</v>
      </c>
    </row>
    <row r="239" spans="1:29">
      <c r="A239" s="45" t="s">
        <v>28</v>
      </c>
      <c r="B239" s="72" t="s">
        <v>250</v>
      </c>
      <c r="C239" s="35">
        <v>75</v>
      </c>
      <c r="D239" s="35">
        <v>0</v>
      </c>
      <c r="E239" s="35">
        <v>0</v>
      </c>
      <c r="F239" s="35">
        <v>50</v>
      </c>
      <c r="G239" s="35">
        <v>0</v>
      </c>
      <c r="H239" s="36">
        <v>30</v>
      </c>
      <c r="I239" s="36">
        <v>30</v>
      </c>
      <c r="J239" s="36">
        <v>0</v>
      </c>
      <c r="K239" s="36">
        <v>30</v>
      </c>
      <c r="L239" s="36">
        <v>0</v>
      </c>
      <c r="M239" s="37">
        <f>C239*$C$3</f>
        <v>150</v>
      </c>
      <c r="N239" s="37">
        <f>D239*$D$3</f>
        <v>0</v>
      </c>
      <c r="O239" s="37">
        <f>E239*$E$3</f>
        <v>0</v>
      </c>
      <c r="P239" s="37">
        <f>F239*$F$3</f>
        <v>100</v>
      </c>
      <c r="Q239" s="37">
        <f>G239*$G$3</f>
        <v>0</v>
      </c>
      <c r="R239" s="37">
        <f>(M239/100)*(H239*$H$3)+(M239/100)*(I239*$I$3)</f>
        <v>126</v>
      </c>
      <c r="S239" s="37">
        <f>(N239/100)*(J239*$J$3)</f>
        <v>0</v>
      </c>
      <c r="T239" s="37">
        <f>(O239/100)*(J239*$J$3)+(O239/100)*(K239*$K$3)</f>
        <v>0</v>
      </c>
      <c r="U239" s="37">
        <f>(P239/100)*(K239*$K$3)</f>
        <v>42</v>
      </c>
      <c r="V239" s="37">
        <f>(Q239/100)*(J239*$J$3)+(Q239/100)*(K239*$K$3)</f>
        <v>0</v>
      </c>
      <c r="W239" s="37">
        <f t="shared" ref="W239:W253" si="101">M239+R239</f>
        <v>276</v>
      </c>
      <c r="X239" s="37">
        <f t="shared" ref="X239:X253" si="102">N239+S239</f>
        <v>0</v>
      </c>
      <c r="Y239" s="37">
        <f t="shared" ref="Y239:Y253" si="103">O239+T239</f>
        <v>0</v>
      </c>
      <c r="Z239" s="37">
        <f t="shared" ref="Z239:Z253" si="104">P239+U239</f>
        <v>142</v>
      </c>
      <c r="AA239" s="37">
        <f t="shared" si="100"/>
        <v>0</v>
      </c>
      <c r="AB239" s="38">
        <f>ROUND(W239+X239+Y239+Z239+AA239,1)</f>
        <v>418</v>
      </c>
      <c r="AC239" s="39">
        <v>0</v>
      </c>
    </row>
    <row r="240" spans="1:29">
      <c r="A240" s="46" t="s">
        <v>28</v>
      </c>
      <c r="B240" s="63" t="s">
        <v>348</v>
      </c>
      <c r="C240" s="40">
        <v>75</v>
      </c>
      <c r="D240" s="40">
        <v>0</v>
      </c>
      <c r="E240" s="40">
        <v>0</v>
      </c>
      <c r="F240" s="40">
        <v>50</v>
      </c>
      <c r="G240" s="40">
        <v>0</v>
      </c>
      <c r="H240" s="41">
        <v>40</v>
      </c>
      <c r="I240" s="41">
        <v>40</v>
      </c>
      <c r="J240" s="41">
        <v>0</v>
      </c>
      <c r="K240" s="41">
        <v>30</v>
      </c>
      <c r="L240" s="41">
        <v>0</v>
      </c>
      <c r="M240" s="42">
        <f>C240*$C$4</f>
        <v>150</v>
      </c>
      <c r="N240" s="42">
        <f>D240*$D$4</f>
        <v>0</v>
      </c>
      <c r="O240" s="42">
        <f>E240*$E$4</f>
        <v>0</v>
      </c>
      <c r="P240" s="42">
        <f>F240*$F$4</f>
        <v>100</v>
      </c>
      <c r="Q240" s="42">
        <f>G240*$G$4</f>
        <v>0</v>
      </c>
      <c r="R240" s="42">
        <f>(M240/100)*(H240*$H$4)+(M240/100)*(I240*$I$4)</f>
        <v>216</v>
      </c>
      <c r="S240" s="42">
        <f>(N240/100)*(J240*$J$4)</f>
        <v>0</v>
      </c>
      <c r="T240" s="42">
        <f>(O240/100)*(J240*$J$4)+(O240/100)*(K240*$K$4)</f>
        <v>0</v>
      </c>
      <c r="U240" s="42">
        <f>(P240/100)*(K240*$K$4)</f>
        <v>42</v>
      </c>
      <c r="V240" s="42">
        <f>(Q240/100)*(J240*$J$4)+(Q240/100)*(K240*$K$4)</f>
        <v>0</v>
      </c>
      <c r="W240" s="42">
        <f t="shared" si="101"/>
        <v>366</v>
      </c>
      <c r="X240" s="42">
        <f t="shared" si="102"/>
        <v>0</v>
      </c>
      <c r="Y240" s="42">
        <f t="shared" si="103"/>
        <v>0</v>
      </c>
      <c r="Z240" s="42">
        <f t="shared" si="104"/>
        <v>142</v>
      </c>
      <c r="AA240" s="42">
        <f>Q240+V240</f>
        <v>0</v>
      </c>
      <c r="AB240" s="43">
        <f>ROUND(W240+X240+Y240+Z240+AA240,1)</f>
        <v>508</v>
      </c>
      <c r="AC240" s="44">
        <f>(ROUND(AB240-$AB$20,1)/$AB$20)</f>
        <v>0.7583939079266182</v>
      </c>
    </row>
    <row r="241" spans="1:29">
      <c r="A241" s="46" t="s">
        <v>28</v>
      </c>
      <c r="B241" s="63" t="s">
        <v>347</v>
      </c>
      <c r="C241" s="40">
        <v>75</v>
      </c>
      <c r="D241" s="40">
        <v>0</v>
      </c>
      <c r="E241" s="40">
        <v>0</v>
      </c>
      <c r="F241" s="40">
        <v>50</v>
      </c>
      <c r="G241" s="40">
        <v>0</v>
      </c>
      <c r="H241" s="41">
        <v>30</v>
      </c>
      <c r="I241" s="41">
        <v>30</v>
      </c>
      <c r="J241" s="41">
        <v>0</v>
      </c>
      <c r="K241" s="41">
        <v>30</v>
      </c>
      <c r="L241" s="41">
        <v>0</v>
      </c>
      <c r="M241" s="42">
        <f>C241*$C$5</f>
        <v>225</v>
      </c>
      <c r="N241" s="42">
        <f>D241*$D$5</f>
        <v>0</v>
      </c>
      <c r="O241" s="42">
        <f>E241*$E$5</f>
        <v>0</v>
      </c>
      <c r="P241" s="42">
        <f>F241*$F$5</f>
        <v>150</v>
      </c>
      <c r="Q241" s="42">
        <f>G241*$G$5</f>
        <v>0</v>
      </c>
      <c r="R241" s="42">
        <f>(M241/100)*(H241*$H$5)+(M241/100)*(I241*$I$5)</f>
        <v>0</v>
      </c>
      <c r="S241" s="42">
        <f>(N241/100)*(J241*$J$5)</f>
        <v>0</v>
      </c>
      <c r="T241" s="42">
        <f>(O241/100)*(J241*$J$5)+(O241/100)*(K241*$K$5)</f>
        <v>0</v>
      </c>
      <c r="U241" s="42">
        <f>(P241/100)*(K241*$K$5)</f>
        <v>0</v>
      </c>
      <c r="V241" s="42">
        <f>(Q241/100)*(J241*$J$5)+(Q241/100)*(K241*$K$5)</f>
        <v>0</v>
      </c>
      <c r="W241" s="42">
        <f t="shared" si="101"/>
        <v>225</v>
      </c>
      <c r="X241" s="42">
        <f t="shared" si="102"/>
        <v>0</v>
      </c>
      <c r="Y241" s="42">
        <f t="shared" si="103"/>
        <v>0</v>
      </c>
      <c r="Z241" s="42">
        <f t="shared" si="104"/>
        <v>150</v>
      </c>
      <c r="AA241" s="42">
        <f>Q241+V241</f>
        <v>0</v>
      </c>
      <c r="AB241" s="43">
        <f t="shared" ref="AB241:AB253" si="105">ROUND(W241+X241+Y241+Z241+AA241,1)</f>
        <v>375</v>
      </c>
      <c r="AC241" s="44">
        <f t="shared" ref="AC241:AC253" si="106">(ROUND(AB241-$AB$20,1)/$AB$20)</f>
        <v>0.29802699896157842</v>
      </c>
    </row>
    <row r="242" spans="1:29">
      <c r="A242" s="46" t="s">
        <v>28</v>
      </c>
      <c r="B242" s="63" t="s">
        <v>363</v>
      </c>
      <c r="C242" s="40">
        <v>75</v>
      </c>
      <c r="D242" s="40">
        <v>0</v>
      </c>
      <c r="E242" s="40">
        <v>0</v>
      </c>
      <c r="F242" s="40">
        <v>50</v>
      </c>
      <c r="G242" s="40">
        <v>0</v>
      </c>
      <c r="H242" s="41">
        <v>30</v>
      </c>
      <c r="I242" s="41">
        <v>30</v>
      </c>
      <c r="J242" s="41">
        <v>0</v>
      </c>
      <c r="K242" s="41">
        <v>30</v>
      </c>
      <c r="L242" s="41">
        <v>0</v>
      </c>
      <c r="M242" s="42">
        <f>C242*$C$6</f>
        <v>142.5</v>
      </c>
      <c r="N242" s="42">
        <f>D242*$D$6</f>
        <v>0</v>
      </c>
      <c r="O242" s="42">
        <f>E242*$E$6</f>
        <v>0</v>
      </c>
      <c r="P242" s="42">
        <f>F242*$F$6</f>
        <v>95</v>
      </c>
      <c r="Q242" s="42">
        <f>G242*$G$6</f>
        <v>0</v>
      </c>
      <c r="R242" s="42">
        <f>(M242/100)*(H242*$H$6)+(M242/100)*(I242*$I$6)</f>
        <v>119.7</v>
      </c>
      <c r="S242" s="42">
        <f>(N242/100)*(J242*$J$6)</f>
        <v>0</v>
      </c>
      <c r="T242" s="42">
        <f>(O242/100)*(J242*$J$6)+(O242/100)*(K242*$K$6)</f>
        <v>0</v>
      </c>
      <c r="U242" s="42">
        <f>(P242/100)*(K242*$K$6)</f>
        <v>39.9</v>
      </c>
      <c r="V242" s="42">
        <f>(Q242/100)*(J242*$J$6)+(Q242/100)*(K242*$K$6)</f>
        <v>0</v>
      </c>
      <c r="W242" s="42">
        <f t="shared" si="101"/>
        <v>262.2</v>
      </c>
      <c r="X242" s="42">
        <f t="shared" si="102"/>
        <v>0</v>
      </c>
      <c r="Y242" s="42">
        <f t="shared" si="103"/>
        <v>0</v>
      </c>
      <c r="Z242" s="42">
        <f t="shared" si="104"/>
        <v>134.9</v>
      </c>
      <c r="AA242" s="42">
        <f t="shared" ref="AA242:AA253" si="107">Q242+V242</f>
        <v>0</v>
      </c>
      <c r="AB242" s="43">
        <f t="shared" si="105"/>
        <v>397.1</v>
      </c>
      <c r="AC242" s="44">
        <f t="shared" si="106"/>
        <v>0.37452405676704748</v>
      </c>
    </row>
    <row r="243" spans="1:29">
      <c r="A243" s="46" t="s">
        <v>28</v>
      </c>
      <c r="B243" s="63" t="s">
        <v>364</v>
      </c>
      <c r="C243" s="40">
        <v>75</v>
      </c>
      <c r="D243" s="40">
        <v>0</v>
      </c>
      <c r="E243" s="40">
        <v>0</v>
      </c>
      <c r="F243" s="40">
        <v>50</v>
      </c>
      <c r="G243" s="40">
        <v>0</v>
      </c>
      <c r="H243" s="41">
        <v>30</v>
      </c>
      <c r="I243" s="41">
        <v>30</v>
      </c>
      <c r="J243" s="41">
        <v>0</v>
      </c>
      <c r="K243" s="41">
        <v>30</v>
      </c>
      <c r="L243" s="41">
        <v>0</v>
      </c>
      <c r="M243" s="42">
        <f>C243*$C$7</f>
        <v>142.5</v>
      </c>
      <c r="N243" s="42">
        <f>D243*$D$7</f>
        <v>0</v>
      </c>
      <c r="O243" s="42">
        <f>E243*$E$7</f>
        <v>0</v>
      </c>
      <c r="P243" s="42">
        <f>F243*$F$7</f>
        <v>95</v>
      </c>
      <c r="Q243" s="42">
        <f>G243*$G$7</f>
        <v>0</v>
      </c>
      <c r="R243" s="42">
        <f>(M243/100)*(H243*$H$7)+(M243/100)*(I243*$I$7)</f>
        <v>119.7</v>
      </c>
      <c r="S243" s="42">
        <f>(N243/100)*(J243*$J$7)</f>
        <v>0</v>
      </c>
      <c r="T243" s="42">
        <f>(O243/100)*(J243*$J$7)+(O243/100)*(K243*$K$7)</f>
        <v>0</v>
      </c>
      <c r="U243" s="42">
        <f>(P243/100)*(K243*$K$7)</f>
        <v>39.9</v>
      </c>
      <c r="V243" s="42">
        <f>(Q243/100)*(J243*$J$7)+(Q243/100)*(K243*$K$7)</f>
        <v>0</v>
      </c>
      <c r="W243" s="42">
        <f t="shared" si="101"/>
        <v>262.2</v>
      </c>
      <c r="X243" s="42">
        <f t="shared" si="102"/>
        <v>0</v>
      </c>
      <c r="Y243" s="42">
        <f t="shared" si="103"/>
        <v>0</v>
      </c>
      <c r="Z243" s="42">
        <f t="shared" si="104"/>
        <v>134.9</v>
      </c>
      <c r="AA243" s="42">
        <f t="shared" si="107"/>
        <v>0</v>
      </c>
      <c r="AB243" s="43">
        <f t="shared" si="105"/>
        <v>397.1</v>
      </c>
      <c r="AC243" s="44">
        <f t="shared" si="106"/>
        <v>0.37452405676704748</v>
      </c>
    </row>
    <row r="244" spans="1:29">
      <c r="A244" s="46" t="s">
        <v>28</v>
      </c>
      <c r="B244" s="63" t="s">
        <v>365</v>
      </c>
      <c r="C244" s="40">
        <v>75</v>
      </c>
      <c r="D244" s="40">
        <v>0</v>
      </c>
      <c r="E244" s="40">
        <v>0</v>
      </c>
      <c r="F244" s="40">
        <v>50</v>
      </c>
      <c r="G244" s="40">
        <v>0</v>
      </c>
      <c r="H244" s="41">
        <v>30</v>
      </c>
      <c r="I244" s="41">
        <v>30</v>
      </c>
      <c r="J244" s="41">
        <v>0</v>
      </c>
      <c r="K244" s="41">
        <v>30</v>
      </c>
      <c r="L244" s="41">
        <v>0</v>
      </c>
      <c r="M244" s="42">
        <f>C244*$C$8</f>
        <v>142.5</v>
      </c>
      <c r="N244" s="42">
        <f>D244*$D$8</f>
        <v>0</v>
      </c>
      <c r="O244" s="42">
        <f>E244*$E$8</f>
        <v>0</v>
      </c>
      <c r="P244" s="42">
        <f>F244*$F$8</f>
        <v>95</v>
      </c>
      <c r="Q244" s="42">
        <f>G244*$G$8</f>
        <v>0</v>
      </c>
      <c r="R244" s="42">
        <f>(M244/100)*(H244*$H$8)+(M244/100)*(I244*$I$8)</f>
        <v>119.7</v>
      </c>
      <c r="S244" s="42">
        <f>(N244/100)*(J244*$J$8)</f>
        <v>0</v>
      </c>
      <c r="T244" s="42">
        <f>(O244/100)*(J244*$J$8)+(O244/100)*(K244*$K$8)</f>
        <v>0</v>
      </c>
      <c r="U244" s="42">
        <f>(P244/100)*(K244*$K$8)</f>
        <v>39.9</v>
      </c>
      <c r="V244" s="42">
        <f>(Q244/100)*(J244*$J$8)+(Q244/100)*(K244*$K$8)</f>
        <v>0</v>
      </c>
      <c r="W244" s="42">
        <f t="shared" si="101"/>
        <v>262.2</v>
      </c>
      <c r="X244" s="42">
        <f t="shared" si="102"/>
        <v>0</v>
      </c>
      <c r="Y244" s="42">
        <f t="shared" si="103"/>
        <v>0</v>
      </c>
      <c r="Z244" s="42">
        <f t="shared" si="104"/>
        <v>134.9</v>
      </c>
      <c r="AA244" s="42">
        <f t="shared" si="107"/>
        <v>0</v>
      </c>
      <c r="AB244" s="43">
        <f t="shared" si="105"/>
        <v>397.1</v>
      </c>
      <c r="AC244" s="44">
        <f t="shared" si="106"/>
        <v>0.37452405676704748</v>
      </c>
    </row>
    <row r="245" spans="1:29">
      <c r="A245" s="46" t="s">
        <v>28</v>
      </c>
      <c r="B245" s="63" t="s">
        <v>1</v>
      </c>
      <c r="C245" s="40">
        <v>75</v>
      </c>
      <c r="D245" s="40">
        <v>19</v>
      </c>
      <c r="E245" s="40">
        <v>0</v>
      </c>
      <c r="F245" s="40">
        <v>50</v>
      </c>
      <c r="G245" s="40">
        <v>0</v>
      </c>
      <c r="H245" s="41">
        <v>30</v>
      </c>
      <c r="I245" s="41">
        <v>30</v>
      </c>
      <c r="J245" s="41">
        <v>60</v>
      </c>
      <c r="K245" s="41">
        <v>45</v>
      </c>
      <c r="L245" s="41">
        <v>0</v>
      </c>
      <c r="M245" s="42">
        <f>C245*$C$9</f>
        <v>150</v>
      </c>
      <c r="N245" s="42">
        <f>D245*$D$9</f>
        <v>38</v>
      </c>
      <c r="O245" s="42">
        <f>E245*$E$9</f>
        <v>0</v>
      </c>
      <c r="P245" s="42">
        <f>F245*$F$9</f>
        <v>100</v>
      </c>
      <c r="Q245" s="42">
        <f>G245*$G$9</f>
        <v>0</v>
      </c>
      <c r="R245" s="42">
        <f>(M245/100)*(H245*$H$9)+(M245/100)*(I245*$I$9)</f>
        <v>126</v>
      </c>
      <c r="S245" s="42">
        <f>(N245/100)*(J245*$J$9)</f>
        <v>31.92</v>
      </c>
      <c r="T245" s="42">
        <f>(O245/100)*(J245*$J$9)+(O245/100)*(K245*$K$9)</f>
        <v>0</v>
      </c>
      <c r="U245" s="42">
        <f>(P245/100)*(K245*$K$9)</f>
        <v>62.999999999999993</v>
      </c>
      <c r="V245" s="42">
        <f>(Q245/100)*(J245*$J$9)+(Q245/100)*(K245*$K$9)</f>
        <v>0</v>
      </c>
      <c r="W245" s="42">
        <f t="shared" si="101"/>
        <v>276</v>
      </c>
      <c r="X245" s="42">
        <f t="shared" si="102"/>
        <v>69.92</v>
      </c>
      <c r="Y245" s="42">
        <f t="shared" si="103"/>
        <v>0</v>
      </c>
      <c r="Z245" s="42">
        <f t="shared" si="104"/>
        <v>163</v>
      </c>
      <c r="AA245" s="42">
        <f t="shared" si="107"/>
        <v>0</v>
      </c>
      <c r="AB245" s="43">
        <f t="shared" si="105"/>
        <v>508.9</v>
      </c>
      <c r="AC245" s="44">
        <f t="shared" si="106"/>
        <v>0.7615091727241261</v>
      </c>
    </row>
    <row r="246" spans="1:29">
      <c r="A246" s="46" t="s">
        <v>28</v>
      </c>
      <c r="B246" s="63" t="s">
        <v>2</v>
      </c>
      <c r="C246" s="40">
        <v>75</v>
      </c>
      <c r="D246" s="40">
        <v>0</v>
      </c>
      <c r="E246" s="40">
        <v>19</v>
      </c>
      <c r="F246" s="40">
        <v>50</v>
      </c>
      <c r="G246" s="40">
        <v>0</v>
      </c>
      <c r="H246" s="41">
        <v>30</v>
      </c>
      <c r="I246" s="41">
        <v>30</v>
      </c>
      <c r="J246" s="41">
        <v>40</v>
      </c>
      <c r="K246" s="41">
        <v>40</v>
      </c>
      <c r="L246" s="41">
        <v>0</v>
      </c>
      <c r="M246" s="42">
        <f>C246*$C$10</f>
        <v>150</v>
      </c>
      <c r="N246" s="42">
        <f>D246*$D$10</f>
        <v>0</v>
      </c>
      <c r="O246" s="42">
        <f>E246*$E$10</f>
        <v>38</v>
      </c>
      <c r="P246" s="42">
        <f>F246*$F$10</f>
        <v>100</v>
      </c>
      <c r="Q246" s="42">
        <f>G246*$G$10</f>
        <v>0</v>
      </c>
      <c r="R246" s="42">
        <f>(M246/100)*(H246*$H$10)+(M246/100)*(I246*$I$10)</f>
        <v>126</v>
      </c>
      <c r="S246" s="42">
        <f>(N246/100)*(J246*$I$10)</f>
        <v>0</v>
      </c>
      <c r="T246" s="42">
        <f>(O246/100)*(J246*$J$10)+(O246/100)*(K246*$K$10)</f>
        <v>42.56</v>
      </c>
      <c r="U246" s="42">
        <f>(P246/100)*(K246*$K$10)</f>
        <v>56</v>
      </c>
      <c r="V246" s="42">
        <f>(Q246/100)*(J246*$J$10)+(Q246/100)*(K246*$K$10)</f>
        <v>0</v>
      </c>
      <c r="W246" s="42">
        <f t="shared" si="101"/>
        <v>276</v>
      </c>
      <c r="X246" s="42">
        <f t="shared" si="102"/>
        <v>0</v>
      </c>
      <c r="Y246" s="42">
        <f t="shared" si="103"/>
        <v>80.56</v>
      </c>
      <c r="Z246" s="42">
        <f t="shared" si="104"/>
        <v>156</v>
      </c>
      <c r="AA246" s="42">
        <f t="shared" si="107"/>
        <v>0</v>
      </c>
      <c r="AB246" s="43">
        <f t="shared" si="105"/>
        <v>512.6</v>
      </c>
      <c r="AC246" s="44">
        <f t="shared" si="106"/>
        <v>0.77431637244721363</v>
      </c>
    </row>
    <row r="247" spans="1:29">
      <c r="A247" s="46" t="s">
        <v>28</v>
      </c>
      <c r="B247" s="63" t="s">
        <v>3</v>
      </c>
      <c r="C247" s="40">
        <v>75</v>
      </c>
      <c r="D247" s="40">
        <v>0</v>
      </c>
      <c r="E247" s="40">
        <v>0</v>
      </c>
      <c r="F247" s="40">
        <v>75</v>
      </c>
      <c r="G247" s="40">
        <v>0</v>
      </c>
      <c r="H247" s="41">
        <v>30</v>
      </c>
      <c r="I247" s="41">
        <v>30</v>
      </c>
      <c r="J247" s="41">
        <v>0</v>
      </c>
      <c r="K247" s="41">
        <v>60</v>
      </c>
      <c r="L247" s="41">
        <v>0</v>
      </c>
      <c r="M247" s="42">
        <f>C247*$C$11</f>
        <v>150</v>
      </c>
      <c r="N247" s="42">
        <f>D247*$D$11</f>
        <v>0</v>
      </c>
      <c r="O247" s="42">
        <f>E247*$E$11</f>
        <v>0</v>
      </c>
      <c r="P247" s="42">
        <f>F247*$F$11</f>
        <v>150</v>
      </c>
      <c r="Q247" s="42">
        <f>G247*$G$11</f>
        <v>0</v>
      </c>
      <c r="R247" s="42">
        <f>(M247/100)*(H247*$H$11)+(M247/100)*(I247*$I$11)</f>
        <v>126</v>
      </c>
      <c r="S247" s="42">
        <f>(N247/100)*(J247*$J$11)</f>
        <v>0</v>
      </c>
      <c r="T247" s="42">
        <f>(O247/100)*(J247*$J$11)+(O247/100)*(K247*$K$11)</f>
        <v>0</v>
      </c>
      <c r="U247" s="42">
        <f>(P247/100)*(K247*$K$11)</f>
        <v>126</v>
      </c>
      <c r="V247" s="42">
        <f>(Q247/100)*(J247*$J$11)+(Q247/100)*(K247*$K$11)</f>
        <v>0</v>
      </c>
      <c r="W247" s="42">
        <f t="shared" si="101"/>
        <v>276</v>
      </c>
      <c r="X247" s="42">
        <f t="shared" si="102"/>
        <v>0</v>
      </c>
      <c r="Y247" s="42">
        <f t="shared" si="103"/>
        <v>0</v>
      </c>
      <c r="Z247" s="42">
        <f t="shared" si="104"/>
        <v>276</v>
      </c>
      <c r="AA247" s="42">
        <f t="shared" si="107"/>
        <v>0</v>
      </c>
      <c r="AB247" s="43">
        <f t="shared" si="105"/>
        <v>552</v>
      </c>
      <c r="AC247" s="44">
        <f t="shared" si="106"/>
        <v>0.91069574247144358</v>
      </c>
    </row>
    <row r="248" spans="1:29">
      <c r="A248" s="46" t="s">
        <v>28</v>
      </c>
      <c r="B248" s="63" t="s">
        <v>4</v>
      </c>
      <c r="C248" s="40">
        <v>75</v>
      </c>
      <c r="D248" s="40">
        <v>0</v>
      </c>
      <c r="E248" s="40">
        <v>0</v>
      </c>
      <c r="F248" s="40">
        <v>50</v>
      </c>
      <c r="G248" s="40">
        <v>19</v>
      </c>
      <c r="H248" s="41">
        <v>30</v>
      </c>
      <c r="I248" s="41">
        <v>30</v>
      </c>
      <c r="J248" s="41">
        <v>40</v>
      </c>
      <c r="K248" s="41">
        <v>40</v>
      </c>
      <c r="L248" s="41">
        <v>0</v>
      </c>
      <c r="M248" s="42">
        <f>C248*$C$12</f>
        <v>150</v>
      </c>
      <c r="N248" s="42">
        <f>D248*$D$12</f>
        <v>0</v>
      </c>
      <c r="O248" s="42">
        <f>E248*$E$12</f>
        <v>0</v>
      </c>
      <c r="P248" s="42">
        <f>F248*$F$12</f>
        <v>100</v>
      </c>
      <c r="Q248" s="42">
        <f>G248*$G$12</f>
        <v>38</v>
      </c>
      <c r="R248" s="42">
        <f>(M248/100)*(H248*$H$12)+(M248/100)*(I248*$I$12)</f>
        <v>126</v>
      </c>
      <c r="S248" s="42">
        <f>(N248/100)*(J248*$J$12)</f>
        <v>0</v>
      </c>
      <c r="T248" s="42">
        <f>(O248/100)*(J248*$J$12)+(O248/100)*(K248*$K$12)</f>
        <v>0</v>
      </c>
      <c r="U248" s="42">
        <f>(P248/100)*(K248*$K$12)</f>
        <v>56</v>
      </c>
      <c r="V248" s="42">
        <f>(Q248/100)*(J248*$J$12)+(Q248/100)*(K248*$K$12)</f>
        <v>42.56</v>
      </c>
      <c r="W248" s="42">
        <f t="shared" si="101"/>
        <v>276</v>
      </c>
      <c r="X248" s="42">
        <f t="shared" si="102"/>
        <v>0</v>
      </c>
      <c r="Y248" s="42">
        <f t="shared" si="103"/>
        <v>0</v>
      </c>
      <c r="Z248" s="42">
        <f t="shared" si="104"/>
        <v>156</v>
      </c>
      <c r="AA248" s="42">
        <f t="shared" si="107"/>
        <v>80.56</v>
      </c>
      <c r="AB248" s="43">
        <f t="shared" si="105"/>
        <v>512.6</v>
      </c>
      <c r="AC248" s="44">
        <f t="shared" si="106"/>
        <v>0.77431637244721363</v>
      </c>
    </row>
    <row r="249" spans="1:29">
      <c r="A249" s="46" t="s">
        <v>28</v>
      </c>
      <c r="B249" s="63" t="s">
        <v>351</v>
      </c>
      <c r="C249" s="40">
        <v>75</v>
      </c>
      <c r="D249" s="40">
        <v>0</v>
      </c>
      <c r="E249" s="40">
        <v>0</v>
      </c>
      <c r="F249" s="40">
        <v>50</v>
      </c>
      <c r="G249" s="40">
        <v>0</v>
      </c>
      <c r="H249" s="41">
        <v>30</v>
      </c>
      <c r="I249" s="41">
        <v>30</v>
      </c>
      <c r="J249" s="41">
        <v>0</v>
      </c>
      <c r="K249" s="41">
        <v>30</v>
      </c>
      <c r="L249" s="41">
        <v>30</v>
      </c>
      <c r="M249" s="42">
        <f>C249*$C$13</f>
        <v>150</v>
      </c>
      <c r="N249" s="42">
        <f>D249*$D$13</f>
        <v>0</v>
      </c>
      <c r="O249" s="42">
        <f>E249*$E$13</f>
        <v>0</v>
      </c>
      <c r="P249" s="42">
        <f>F249*$F$13</f>
        <v>100</v>
      </c>
      <c r="Q249" s="42">
        <f>G249*$G$13</f>
        <v>0</v>
      </c>
      <c r="R249" s="42">
        <f>(M249/100)*(H249*$H$14)+(M249/100)*(I249*$I$14)+(M249/100)*(L249*$L$14)</f>
        <v>189</v>
      </c>
      <c r="S249" s="42">
        <f>(N249/100)*(J249*$J$13)+(N249/100)*(L249*$L$13)</f>
        <v>0</v>
      </c>
      <c r="T249" s="42">
        <f>(O249/100)*(J249*$J$13)+(O249/100)*(K249*$K$13)+(O249/100)*(L249*$L$13)</f>
        <v>0</v>
      </c>
      <c r="U249" s="42">
        <f>(P249/100)*(K249*$K$13)+(P249/100)*(L249*$L$13)</f>
        <v>84</v>
      </c>
      <c r="V249" s="42">
        <f>(Q249/100)*(J249*$J$13)+(Q249/100)*(K249*$K$13)+(Q249/100)*(L249*$L$13)</f>
        <v>0</v>
      </c>
      <c r="W249" s="42">
        <f t="shared" si="101"/>
        <v>339</v>
      </c>
      <c r="X249" s="42">
        <f t="shared" si="102"/>
        <v>0</v>
      </c>
      <c r="Y249" s="42">
        <f t="shared" si="103"/>
        <v>0</v>
      </c>
      <c r="Z249" s="42">
        <f t="shared" si="104"/>
        <v>184</v>
      </c>
      <c r="AA249" s="42">
        <f t="shared" si="107"/>
        <v>0</v>
      </c>
      <c r="AB249" s="43">
        <f t="shared" si="105"/>
        <v>523</v>
      </c>
      <c r="AC249" s="44">
        <f t="shared" si="106"/>
        <v>0.81031498788508138</v>
      </c>
    </row>
    <row r="250" spans="1:29">
      <c r="A250" s="46" t="s">
        <v>28</v>
      </c>
      <c r="B250" s="63" t="s">
        <v>352</v>
      </c>
      <c r="C250" s="40">
        <v>75</v>
      </c>
      <c r="D250" s="40">
        <v>0</v>
      </c>
      <c r="E250" s="40">
        <v>0</v>
      </c>
      <c r="F250" s="40">
        <v>50</v>
      </c>
      <c r="G250" s="40">
        <v>0</v>
      </c>
      <c r="H250" s="41">
        <v>30</v>
      </c>
      <c r="I250" s="41">
        <v>30</v>
      </c>
      <c r="J250" s="41">
        <v>50</v>
      </c>
      <c r="K250" s="41">
        <v>30</v>
      </c>
      <c r="L250" s="41">
        <v>0</v>
      </c>
      <c r="M250" s="42">
        <f>C250*$C$14</f>
        <v>150</v>
      </c>
      <c r="N250" s="42">
        <f>D250*$D$14</f>
        <v>0</v>
      </c>
      <c r="O250" s="42">
        <f>E250*$E$14</f>
        <v>0</v>
      </c>
      <c r="P250" s="42">
        <f>F250*$F$14</f>
        <v>100</v>
      </c>
      <c r="Q250" s="42">
        <f>G250*$G$14</f>
        <v>0</v>
      </c>
      <c r="R250" s="42">
        <f>(M250/100)*(H250*$H$14)+(M250/100)*(I250*$I$14)+(M250/100)*(J250*$J$14)</f>
        <v>231</v>
      </c>
      <c r="S250" s="42">
        <f>(N250/100)*(J250*$J$14)</f>
        <v>0</v>
      </c>
      <c r="T250" s="42">
        <f>(O250/100)*(J250*$J$14)+(O250/100)*(K250*$K$14)</f>
        <v>0</v>
      </c>
      <c r="U250" s="42">
        <f>(P250/100)*(K250*$K$14)</f>
        <v>42</v>
      </c>
      <c r="V250" s="42">
        <f>(Q250/100)*(J250*$K$14)+(Q250/100)*(K250*$L$14)</f>
        <v>0</v>
      </c>
      <c r="W250" s="42">
        <f t="shared" si="101"/>
        <v>381</v>
      </c>
      <c r="X250" s="42">
        <f t="shared" si="102"/>
        <v>0</v>
      </c>
      <c r="Y250" s="42">
        <f t="shared" si="103"/>
        <v>0</v>
      </c>
      <c r="Z250" s="42">
        <f t="shared" si="104"/>
        <v>142</v>
      </c>
      <c r="AA250" s="42">
        <f t="shared" si="107"/>
        <v>0</v>
      </c>
      <c r="AB250" s="43">
        <f t="shared" si="105"/>
        <v>523</v>
      </c>
      <c r="AC250" s="44">
        <f t="shared" si="106"/>
        <v>0.81031498788508138</v>
      </c>
    </row>
    <row r="251" spans="1:29">
      <c r="A251" s="46" t="s">
        <v>28</v>
      </c>
      <c r="B251" s="63" t="s">
        <v>353</v>
      </c>
      <c r="C251" s="40">
        <v>75</v>
      </c>
      <c r="D251" s="40">
        <v>0</v>
      </c>
      <c r="E251" s="40">
        <v>0</v>
      </c>
      <c r="F251" s="40">
        <v>50</v>
      </c>
      <c r="G251" s="40">
        <v>0</v>
      </c>
      <c r="H251" s="41">
        <v>30</v>
      </c>
      <c r="I251" s="41">
        <v>30</v>
      </c>
      <c r="J251" s="41">
        <v>0</v>
      </c>
      <c r="K251" s="41">
        <v>45</v>
      </c>
      <c r="L251" s="41">
        <v>0</v>
      </c>
      <c r="M251" s="42">
        <f>C251*$C$15</f>
        <v>150</v>
      </c>
      <c r="N251" s="42">
        <f>D251*$D$15</f>
        <v>0</v>
      </c>
      <c r="O251" s="42">
        <f>E251*$E$15</f>
        <v>0</v>
      </c>
      <c r="P251" s="42">
        <f>F251*$F$15</f>
        <v>100</v>
      </c>
      <c r="Q251" s="42">
        <f>G251*$G$15</f>
        <v>0</v>
      </c>
      <c r="R251" s="42">
        <f>(M251/100)*(H251*$H$15)+(M251/100)*(I251*$I$15)+(M251/100)*(K251*$K$15)</f>
        <v>220.5</v>
      </c>
      <c r="S251" s="42">
        <f>(N251/100)*(J251*$J$15)</f>
        <v>0</v>
      </c>
      <c r="T251" s="42">
        <f>(O251/100)*(J251*$J$15)+(O251/100)*(K251*$K$15)</f>
        <v>0</v>
      </c>
      <c r="U251" s="42">
        <f>(P251/100)*(K251*$K$15)</f>
        <v>62.999999999999993</v>
      </c>
      <c r="V251" s="42">
        <f>(Q251/100)*(J251*$J$15)+(Q251/100)*(K251*$K$15)</f>
        <v>0</v>
      </c>
      <c r="W251" s="42">
        <f t="shared" si="101"/>
        <v>370.5</v>
      </c>
      <c r="X251" s="42">
        <f t="shared" si="102"/>
        <v>0</v>
      </c>
      <c r="Y251" s="42">
        <f t="shared" si="103"/>
        <v>0</v>
      </c>
      <c r="Z251" s="42">
        <f t="shared" si="104"/>
        <v>163</v>
      </c>
      <c r="AA251" s="42">
        <f t="shared" si="107"/>
        <v>0</v>
      </c>
      <c r="AB251" s="43">
        <f t="shared" si="105"/>
        <v>533.5</v>
      </c>
      <c r="AC251" s="44">
        <f t="shared" si="106"/>
        <v>0.84665974385600562</v>
      </c>
    </row>
    <row r="252" spans="1:29">
      <c r="A252" s="46" t="s">
        <v>28</v>
      </c>
      <c r="B252" s="63" t="s">
        <v>349</v>
      </c>
      <c r="C252" s="40">
        <v>75</v>
      </c>
      <c r="D252" s="40">
        <v>0</v>
      </c>
      <c r="E252" s="40">
        <v>0</v>
      </c>
      <c r="F252" s="40">
        <v>50</v>
      </c>
      <c r="G252" s="40">
        <v>0</v>
      </c>
      <c r="H252" s="41">
        <v>30</v>
      </c>
      <c r="I252" s="41">
        <v>40</v>
      </c>
      <c r="J252" s="41">
        <v>0</v>
      </c>
      <c r="K252" s="41">
        <v>30</v>
      </c>
      <c r="L252" s="41">
        <v>0</v>
      </c>
      <c r="M252" s="42">
        <f>C252*$C$16</f>
        <v>150</v>
      </c>
      <c r="N252" s="42">
        <f>D252*$D$16</f>
        <v>0</v>
      </c>
      <c r="O252" s="42">
        <f>E252*$E$16</f>
        <v>0</v>
      </c>
      <c r="P252" s="42">
        <f>F252*$F$16</f>
        <v>100</v>
      </c>
      <c r="Q252" s="42">
        <f>G252*$G$16</f>
        <v>0</v>
      </c>
      <c r="R252" s="42">
        <f>(M252/100)*(H252*$H$16)+(M252/100)*(I252*$I$16)</f>
        <v>177</v>
      </c>
      <c r="S252" s="42">
        <f>(N252/100)*(J252*$J$16)</f>
        <v>0</v>
      </c>
      <c r="T252" s="42">
        <f>(O252/100)*(J252*$J$16)+(O252/100)*(K252*$K$16)</f>
        <v>0</v>
      </c>
      <c r="U252" s="42">
        <f>(P252/100)*(K252*$K$16)</f>
        <v>42</v>
      </c>
      <c r="V252" s="42">
        <f>(Q252/100)*(J252*$J$16)+(Q252/100)*(K252*$K$16)</f>
        <v>0</v>
      </c>
      <c r="W252" s="42">
        <f t="shared" si="101"/>
        <v>327</v>
      </c>
      <c r="X252" s="42">
        <f t="shared" si="102"/>
        <v>0</v>
      </c>
      <c r="Y252" s="42">
        <f t="shared" si="103"/>
        <v>0</v>
      </c>
      <c r="Z252" s="42">
        <f t="shared" si="104"/>
        <v>142</v>
      </c>
      <c r="AA252" s="42">
        <f t="shared" si="107"/>
        <v>0</v>
      </c>
      <c r="AB252" s="43">
        <f t="shared" si="105"/>
        <v>469</v>
      </c>
      <c r="AC252" s="44">
        <f t="shared" si="106"/>
        <v>0.62339910003461407</v>
      </c>
    </row>
    <row r="253" spans="1:29">
      <c r="A253" s="46" t="s">
        <v>28</v>
      </c>
      <c r="B253" s="63" t="s">
        <v>350</v>
      </c>
      <c r="C253" s="40">
        <v>75</v>
      </c>
      <c r="D253" s="40">
        <v>0</v>
      </c>
      <c r="E253" s="40">
        <v>0</v>
      </c>
      <c r="F253" s="40">
        <v>50</v>
      </c>
      <c r="G253" s="40">
        <v>0</v>
      </c>
      <c r="H253" s="41">
        <v>40</v>
      </c>
      <c r="I253" s="41">
        <v>30</v>
      </c>
      <c r="J253" s="41">
        <v>0</v>
      </c>
      <c r="K253" s="41">
        <v>30</v>
      </c>
      <c r="L253" s="41">
        <v>0</v>
      </c>
      <c r="M253" s="42">
        <f>C253*$C$17</f>
        <v>150</v>
      </c>
      <c r="N253" s="42">
        <f>D253*$D$17</f>
        <v>0</v>
      </c>
      <c r="O253" s="42">
        <f>E253*$E$17</f>
        <v>0</v>
      </c>
      <c r="P253" s="42">
        <f>F253*$F$17</f>
        <v>100</v>
      </c>
      <c r="Q253" s="42">
        <f>G253*$G$17</f>
        <v>0</v>
      </c>
      <c r="R253" s="42">
        <f>(M253/100)*(H253*$H$17)+(M253/100)*(I253*$I$17)</f>
        <v>177</v>
      </c>
      <c r="S253" s="42">
        <f>(N253/100)*(J253*$J$17)</f>
        <v>0</v>
      </c>
      <c r="T253" s="42">
        <f>(O253/100)*(J253*$J$17)+(O253/100)*(K253*$K$17)</f>
        <v>0</v>
      </c>
      <c r="U253" s="42">
        <f>(P253/100)*(K253*$K$17)</f>
        <v>42</v>
      </c>
      <c r="V253" s="42">
        <f>(Q253/100)*(J253*$J$17)+(Q253/100)*(K253*$K$17)</f>
        <v>0</v>
      </c>
      <c r="W253" s="42">
        <f t="shared" si="101"/>
        <v>327</v>
      </c>
      <c r="X253" s="42">
        <f t="shared" si="102"/>
        <v>0</v>
      </c>
      <c r="Y253" s="42">
        <f t="shared" si="103"/>
        <v>0</v>
      </c>
      <c r="Z253" s="42">
        <f t="shared" si="104"/>
        <v>142</v>
      </c>
      <c r="AA253" s="42">
        <f t="shared" si="107"/>
        <v>0</v>
      </c>
      <c r="AB253" s="43">
        <f t="shared" si="105"/>
        <v>469</v>
      </c>
      <c r="AC253" s="44">
        <f t="shared" si="106"/>
        <v>0.62339910003461407</v>
      </c>
    </row>
    <row r="254" spans="1:29">
      <c r="A254" s="45" t="s">
        <v>43</v>
      </c>
      <c r="B254" s="72" t="s">
        <v>250</v>
      </c>
      <c r="C254" s="35">
        <v>75</v>
      </c>
      <c r="D254" s="35">
        <v>0</v>
      </c>
      <c r="E254" s="35">
        <v>0</v>
      </c>
      <c r="F254" s="35">
        <v>50</v>
      </c>
      <c r="G254" s="35">
        <v>0</v>
      </c>
      <c r="H254" s="36">
        <v>30</v>
      </c>
      <c r="I254" s="36">
        <v>30</v>
      </c>
      <c r="J254" s="36">
        <v>0</v>
      </c>
      <c r="K254" s="36">
        <v>30</v>
      </c>
      <c r="L254" s="36">
        <v>0</v>
      </c>
      <c r="M254" s="37">
        <f>C254*$C$3</f>
        <v>150</v>
      </c>
      <c r="N254" s="37">
        <f>D254*$D$3</f>
        <v>0</v>
      </c>
      <c r="O254" s="37">
        <f>E254*$E$3</f>
        <v>0</v>
      </c>
      <c r="P254" s="37">
        <f>F254*$F$3</f>
        <v>100</v>
      </c>
      <c r="Q254" s="37">
        <f>G254*$G$3</f>
        <v>0</v>
      </c>
      <c r="R254" s="37">
        <f>(M254/100)*(H254*$H$3)+(M254/100)*(I254*$I$3)</f>
        <v>126</v>
      </c>
      <c r="S254" s="37">
        <f>(N254/100)*(J254*$J$3)</f>
        <v>0</v>
      </c>
      <c r="T254" s="37">
        <f>(O254/100)*(J254*$J$3)+(O254/100)*(K254*$K$3)</f>
        <v>0</v>
      </c>
      <c r="U254" s="37">
        <f>(P254/100)*(K254*$K$3)</f>
        <v>42</v>
      </c>
      <c r="V254" s="37">
        <f>(Q254/100)*(J254*$J$3)+(Q254/100)*(K254*$K$3)</f>
        <v>0</v>
      </c>
      <c r="W254" s="37">
        <f t="shared" ref="W254:W268" si="108">M254+R254</f>
        <v>276</v>
      </c>
      <c r="X254" s="37">
        <f t="shared" ref="X254:X268" si="109">N254+S254</f>
        <v>0</v>
      </c>
      <c r="Y254" s="37">
        <f t="shared" ref="Y254:Y268" si="110">O254+T254</f>
        <v>0</v>
      </c>
      <c r="Z254" s="37">
        <f t="shared" ref="Z254:Z268" si="111">P254+U254</f>
        <v>142</v>
      </c>
      <c r="AA254" s="37">
        <f t="shared" ref="AA254" si="112">Q254+V254</f>
        <v>0</v>
      </c>
      <c r="AB254" s="38">
        <f>ROUND(W254+X254+Y254+Z254+AA254,1)</f>
        <v>418</v>
      </c>
      <c r="AC254" s="39">
        <v>0</v>
      </c>
    </row>
    <row r="255" spans="1:29">
      <c r="A255" s="46" t="s">
        <v>43</v>
      </c>
      <c r="B255" s="63" t="s">
        <v>348</v>
      </c>
      <c r="C255" s="40">
        <v>75</v>
      </c>
      <c r="D255" s="40">
        <v>0</v>
      </c>
      <c r="E255" s="40">
        <v>0</v>
      </c>
      <c r="F255" s="40">
        <v>50</v>
      </c>
      <c r="G255" s="40">
        <v>0</v>
      </c>
      <c r="H255" s="41">
        <v>40</v>
      </c>
      <c r="I255" s="41">
        <v>40</v>
      </c>
      <c r="J255" s="41">
        <v>0</v>
      </c>
      <c r="K255" s="41">
        <v>30</v>
      </c>
      <c r="L255" s="41">
        <v>0</v>
      </c>
      <c r="M255" s="42">
        <f>C255*$C$4</f>
        <v>150</v>
      </c>
      <c r="N255" s="42">
        <f>D255*$D$4</f>
        <v>0</v>
      </c>
      <c r="O255" s="42">
        <f>E255*$E$4</f>
        <v>0</v>
      </c>
      <c r="P255" s="42">
        <f>F255*$F$4</f>
        <v>100</v>
      </c>
      <c r="Q255" s="42">
        <f>G255*$G$4</f>
        <v>0</v>
      </c>
      <c r="R255" s="42">
        <f>(M255/100)*(H255*$H$4)+(M255/100)*(I255*$I$4)</f>
        <v>216</v>
      </c>
      <c r="S255" s="42">
        <f>(N255/100)*(J255*$J$4)</f>
        <v>0</v>
      </c>
      <c r="T255" s="42">
        <f>(O255/100)*(J255*$J$4)+(O255/100)*(K255*$K$4)</f>
        <v>0</v>
      </c>
      <c r="U255" s="42">
        <f>(P255/100)*(K255*$K$4)</f>
        <v>42</v>
      </c>
      <c r="V255" s="42">
        <f>(Q255/100)*(J255*$J$4)+(Q255/100)*(K255*$K$4)</f>
        <v>0</v>
      </c>
      <c r="W255" s="42">
        <f t="shared" si="108"/>
        <v>366</v>
      </c>
      <c r="X255" s="42">
        <f t="shared" si="109"/>
        <v>0</v>
      </c>
      <c r="Y255" s="42">
        <f t="shared" si="110"/>
        <v>0</v>
      </c>
      <c r="Z255" s="42">
        <f t="shared" si="111"/>
        <v>142</v>
      </c>
      <c r="AA255" s="42">
        <f>Q255+V255</f>
        <v>0</v>
      </c>
      <c r="AB255" s="43">
        <f>ROUND(W255+X255+Y255+Z255+AA255,1)</f>
        <v>508</v>
      </c>
      <c r="AC255" s="44">
        <f>(ROUND(AB255-$AB$20,1)/$AB$20)</f>
        <v>0.7583939079266182</v>
      </c>
    </row>
    <row r="256" spans="1:29">
      <c r="A256" s="46" t="s">
        <v>43</v>
      </c>
      <c r="B256" s="63" t="s">
        <v>347</v>
      </c>
      <c r="C256" s="40">
        <v>75</v>
      </c>
      <c r="D256" s="40">
        <v>0</v>
      </c>
      <c r="E256" s="40">
        <v>0</v>
      </c>
      <c r="F256" s="40">
        <v>50</v>
      </c>
      <c r="G256" s="40">
        <v>0</v>
      </c>
      <c r="H256" s="41">
        <v>30</v>
      </c>
      <c r="I256" s="41">
        <v>30</v>
      </c>
      <c r="J256" s="41">
        <v>0</v>
      </c>
      <c r="K256" s="41">
        <v>30</v>
      </c>
      <c r="L256" s="41">
        <v>0</v>
      </c>
      <c r="M256" s="42">
        <f>C256*$C$5</f>
        <v>225</v>
      </c>
      <c r="N256" s="42">
        <f>D256*$D$5</f>
        <v>0</v>
      </c>
      <c r="O256" s="42">
        <f>E256*$E$5</f>
        <v>0</v>
      </c>
      <c r="P256" s="42">
        <f>F256*$F$5</f>
        <v>150</v>
      </c>
      <c r="Q256" s="42">
        <f>G256*$G$5</f>
        <v>0</v>
      </c>
      <c r="R256" s="42">
        <f>(M256/100)*(H256*$H$5)+(M256/100)*(I256*$I$5)</f>
        <v>0</v>
      </c>
      <c r="S256" s="42">
        <f>(N256/100)*(J256*$J$5)</f>
        <v>0</v>
      </c>
      <c r="T256" s="42">
        <f>(O256/100)*(J256*$J$5)+(O256/100)*(K256*$K$5)</f>
        <v>0</v>
      </c>
      <c r="U256" s="42">
        <f>(P256/100)*(K256*$K$5)</f>
        <v>0</v>
      </c>
      <c r="V256" s="42">
        <f>(Q256/100)*(J256*$J$5)+(Q256/100)*(K256*$K$5)</f>
        <v>0</v>
      </c>
      <c r="W256" s="42">
        <f t="shared" si="108"/>
        <v>225</v>
      </c>
      <c r="X256" s="42">
        <f t="shared" si="109"/>
        <v>0</v>
      </c>
      <c r="Y256" s="42">
        <f t="shared" si="110"/>
        <v>0</v>
      </c>
      <c r="Z256" s="42">
        <f t="shared" si="111"/>
        <v>150</v>
      </c>
      <c r="AA256" s="42">
        <f>Q256+V256</f>
        <v>0</v>
      </c>
      <c r="AB256" s="43">
        <f t="shared" ref="AB256:AB268" si="113">ROUND(W256+X256+Y256+Z256+AA256,1)</f>
        <v>375</v>
      </c>
      <c r="AC256" s="44">
        <f t="shared" ref="AC256:AC268" si="114">(ROUND(AB256-$AB$20,1)/$AB$20)</f>
        <v>0.29802699896157842</v>
      </c>
    </row>
    <row r="257" spans="1:29">
      <c r="A257" s="46" t="s">
        <v>43</v>
      </c>
      <c r="B257" s="63" t="s">
        <v>363</v>
      </c>
      <c r="C257" s="40">
        <v>75</v>
      </c>
      <c r="D257" s="40">
        <v>0</v>
      </c>
      <c r="E257" s="40">
        <v>0</v>
      </c>
      <c r="F257" s="40">
        <v>50</v>
      </c>
      <c r="G257" s="40">
        <v>0</v>
      </c>
      <c r="H257" s="41">
        <v>30</v>
      </c>
      <c r="I257" s="41">
        <v>30</v>
      </c>
      <c r="J257" s="41">
        <v>0</v>
      </c>
      <c r="K257" s="41">
        <v>30</v>
      </c>
      <c r="L257" s="41">
        <v>0</v>
      </c>
      <c r="M257" s="42">
        <f>C257*$C$6</f>
        <v>142.5</v>
      </c>
      <c r="N257" s="42">
        <f>D257*$D$6</f>
        <v>0</v>
      </c>
      <c r="O257" s="42">
        <f>E257*$E$6</f>
        <v>0</v>
      </c>
      <c r="P257" s="42">
        <f>F257*$F$6</f>
        <v>95</v>
      </c>
      <c r="Q257" s="42">
        <f>G257*$G$6</f>
        <v>0</v>
      </c>
      <c r="R257" s="42">
        <f>(M257/100)*(H257*$H$6)+(M257/100)*(I257*$I$6)</f>
        <v>119.7</v>
      </c>
      <c r="S257" s="42">
        <f>(N257/100)*(J257*$J$6)</f>
        <v>0</v>
      </c>
      <c r="T257" s="42">
        <f>(O257/100)*(J257*$J$6)+(O257/100)*(K257*$K$6)</f>
        <v>0</v>
      </c>
      <c r="U257" s="42">
        <f>(P257/100)*(K257*$K$6)</f>
        <v>39.9</v>
      </c>
      <c r="V257" s="42">
        <f>(Q257/100)*(J257*$J$6)+(Q257/100)*(K257*$K$6)</f>
        <v>0</v>
      </c>
      <c r="W257" s="42">
        <f t="shared" si="108"/>
        <v>262.2</v>
      </c>
      <c r="X257" s="42">
        <f t="shared" si="109"/>
        <v>0</v>
      </c>
      <c r="Y257" s="42">
        <f t="shared" si="110"/>
        <v>0</v>
      </c>
      <c r="Z257" s="42">
        <f t="shared" si="111"/>
        <v>134.9</v>
      </c>
      <c r="AA257" s="42">
        <f t="shared" ref="AA257:AA269" si="115">Q257+V257</f>
        <v>0</v>
      </c>
      <c r="AB257" s="43">
        <f t="shared" si="113"/>
        <v>397.1</v>
      </c>
      <c r="AC257" s="44">
        <f t="shared" si="114"/>
        <v>0.37452405676704748</v>
      </c>
    </row>
    <row r="258" spans="1:29">
      <c r="A258" s="46" t="s">
        <v>43</v>
      </c>
      <c r="B258" s="63" t="s">
        <v>364</v>
      </c>
      <c r="C258" s="40">
        <v>75</v>
      </c>
      <c r="D258" s="40">
        <v>0</v>
      </c>
      <c r="E258" s="40">
        <v>0</v>
      </c>
      <c r="F258" s="40">
        <v>50</v>
      </c>
      <c r="G258" s="40">
        <v>0</v>
      </c>
      <c r="H258" s="41">
        <v>30</v>
      </c>
      <c r="I258" s="41">
        <v>30</v>
      </c>
      <c r="J258" s="41">
        <v>0</v>
      </c>
      <c r="K258" s="41">
        <v>30</v>
      </c>
      <c r="L258" s="41">
        <v>0</v>
      </c>
      <c r="M258" s="42">
        <f>C258*$C$7</f>
        <v>142.5</v>
      </c>
      <c r="N258" s="42">
        <f>D258*$D$7</f>
        <v>0</v>
      </c>
      <c r="O258" s="42">
        <f>E258*$E$7</f>
        <v>0</v>
      </c>
      <c r="P258" s="42">
        <f>F258*$F$7</f>
        <v>95</v>
      </c>
      <c r="Q258" s="42">
        <f>G258*$G$7</f>
        <v>0</v>
      </c>
      <c r="R258" s="42">
        <f>(M258/100)*(H258*$H$7)+(M258/100)*(I258*$I$7)</f>
        <v>119.7</v>
      </c>
      <c r="S258" s="42">
        <f>(N258/100)*(J258*$J$7)</f>
        <v>0</v>
      </c>
      <c r="T258" s="42">
        <f>(O258/100)*(J258*$J$7)+(O258/100)*(K258*$K$7)</f>
        <v>0</v>
      </c>
      <c r="U258" s="42">
        <f>(P258/100)*(K258*$K$7)</f>
        <v>39.9</v>
      </c>
      <c r="V258" s="42">
        <f>(Q258/100)*(J258*$J$7)+(Q258/100)*(K258*$K$7)</f>
        <v>0</v>
      </c>
      <c r="W258" s="42">
        <f t="shared" si="108"/>
        <v>262.2</v>
      </c>
      <c r="X258" s="42">
        <f t="shared" si="109"/>
        <v>0</v>
      </c>
      <c r="Y258" s="42">
        <f t="shared" si="110"/>
        <v>0</v>
      </c>
      <c r="Z258" s="42">
        <f t="shared" si="111"/>
        <v>134.9</v>
      </c>
      <c r="AA258" s="42">
        <f t="shared" si="115"/>
        <v>0</v>
      </c>
      <c r="AB258" s="43">
        <f t="shared" si="113"/>
        <v>397.1</v>
      </c>
      <c r="AC258" s="44">
        <f t="shared" si="114"/>
        <v>0.37452405676704748</v>
      </c>
    </row>
    <row r="259" spans="1:29">
      <c r="A259" s="46" t="s">
        <v>43</v>
      </c>
      <c r="B259" s="63" t="s">
        <v>365</v>
      </c>
      <c r="C259" s="40">
        <v>75</v>
      </c>
      <c r="D259" s="40">
        <v>0</v>
      </c>
      <c r="E259" s="40">
        <v>0</v>
      </c>
      <c r="F259" s="40">
        <v>50</v>
      </c>
      <c r="G259" s="40">
        <v>0</v>
      </c>
      <c r="H259" s="41">
        <v>30</v>
      </c>
      <c r="I259" s="41">
        <v>30</v>
      </c>
      <c r="J259" s="41">
        <v>0</v>
      </c>
      <c r="K259" s="41">
        <v>30</v>
      </c>
      <c r="L259" s="41">
        <v>0</v>
      </c>
      <c r="M259" s="42">
        <f>C259*$C$8</f>
        <v>142.5</v>
      </c>
      <c r="N259" s="42">
        <f>D259*$D$8</f>
        <v>0</v>
      </c>
      <c r="O259" s="42">
        <f>E259*$E$8</f>
        <v>0</v>
      </c>
      <c r="P259" s="42">
        <f>F259*$F$8</f>
        <v>95</v>
      </c>
      <c r="Q259" s="42">
        <f>G259*$G$8</f>
        <v>0</v>
      </c>
      <c r="R259" s="42">
        <f>(M259/100)*(H259*$H$8)+(M259/100)*(I259*$I$8)</f>
        <v>119.7</v>
      </c>
      <c r="S259" s="42">
        <f>(N259/100)*(J259*$J$8)</f>
        <v>0</v>
      </c>
      <c r="T259" s="42">
        <f>(O259/100)*(J259*$J$8)+(O259/100)*(K259*$K$8)</f>
        <v>0</v>
      </c>
      <c r="U259" s="42">
        <f>(P259/100)*(K259*$K$8)</f>
        <v>39.9</v>
      </c>
      <c r="V259" s="42">
        <f>(Q259/100)*(J259*$J$8)+(Q259/100)*(K259*$K$8)</f>
        <v>0</v>
      </c>
      <c r="W259" s="42">
        <f t="shared" si="108"/>
        <v>262.2</v>
      </c>
      <c r="X259" s="42">
        <f t="shared" si="109"/>
        <v>0</v>
      </c>
      <c r="Y259" s="42">
        <f t="shared" si="110"/>
        <v>0</v>
      </c>
      <c r="Z259" s="42">
        <f t="shared" si="111"/>
        <v>134.9</v>
      </c>
      <c r="AA259" s="42">
        <f t="shared" si="115"/>
        <v>0</v>
      </c>
      <c r="AB259" s="43">
        <f t="shared" si="113"/>
        <v>397.1</v>
      </c>
      <c r="AC259" s="44">
        <f t="shared" si="114"/>
        <v>0.37452405676704748</v>
      </c>
    </row>
    <row r="260" spans="1:29">
      <c r="A260" s="46" t="s">
        <v>43</v>
      </c>
      <c r="B260" s="63" t="s">
        <v>1</v>
      </c>
      <c r="C260" s="40">
        <v>75</v>
      </c>
      <c r="D260" s="40">
        <v>19</v>
      </c>
      <c r="E260" s="40">
        <v>0</v>
      </c>
      <c r="F260" s="40">
        <v>50</v>
      </c>
      <c r="G260" s="40">
        <v>0</v>
      </c>
      <c r="H260" s="41">
        <v>30</v>
      </c>
      <c r="I260" s="41">
        <v>30</v>
      </c>
      <c r="J260" s="41">
        <v>60</v>
      </c>
      <c r="K260" s="41">
        <v>45</v>
      </c>
      <c r="L260" s="41">
        <v>0</v>
      </c>
      <c r="M260" s="42">
        <f>C260*$C$9</f>
        <v>150</v>
      </c>
      <c r="N260" s="42">
        <f>D260*$D$9</f>
        <v>38</v>
      </c>
      <c r="O260" s="42">
        <f>E260*$E$9</f>
        <v>0</v>
      </c>
      <c r="P260" s="42">
        <f>F260*$F$9</f>
        <v>100</v>
      </c>
      <c r="Q260" s="42">
        <f>G260*$G$9</f>
        <v>0</v>
      </c>
      <c r="R260" s="42">
        <f>(M260/100)*(H260*$H$9)+(M260/100)*(I260*$I$9)</f>
        <v>126</v>
      </c>
      <c r="S260" s="42">
        <f>(N260/100)*(J260*$J$9)</f>
        <v>31.92</v>
      </c>
      <c r="T260" s="42">
        <f>(O260/100)*(J260*$J$9)+(O260/100)*(K260*$K$9)</f>
        <v>0</v>
      </c>
      <c r="U260" s="42">
        <f>(P260/100)*(K260*$K$9)</f>
        <v>62.999999999999993</v>
      </c>
      <c r="V260" s="42">
        <f>(Q260/100)*(J260*$J$9)+(Q260/100)*(K260*$K$9)</f>
        <v>0</v>
      </c>
      <c r="W260" s="42">
        <f t="shared" si="108"/>
        <v>276</v>
      </c>
      <c r="X260" s="42">
        <f t="shared" si="109"/>
        <v>69.92</v>
      </c>
      <c r="Y260" s="42">
        <f t="shared" si="110"/>
        <v>0</v>
      </c>
      <c r="Z260" s="42">
        <f t="shared" si="111"/>
        <v>163</v>
      </c>
      <c r="AA260" s="42">
        <f t="shared" si="115"/>
        <v>0</v>
      </c>
      <c r="AB260" s="43">
        <f t="shared" si="113"/>
        <v>508.9</v>
      </c>
      <c r="AC260" s="44">
        <f t="shared" si="114"/>
        <v>0.7615091727241261</v>
      </c>
    </row>
    <row r="261" spans="1:29">
      <c r="A261" s="46" t="s">
        <v>43</v>
      </c>
      <c r="B261" s="63" t="s">
        <v>2</v>
      </c>
      <c r="C261" s="40">
        <v>75</v>
      </c>
      <c r="D261" s="40">
        <v>0</v>
      </c>
      <c r="E261" s="40">
        <v>19</v>
      </c>
      <c r="F261" s="40">
        <v>50</v>
      </c>
      <c r="G261" s="40">
        <v>0</v>
      </c>
      <c r="H261" s="41">
        <v>30</v>
      </c>
      <c r="I261" s="41">
        <v>30</v>
      </c>
      <c r="J261" s="41">
        <v>40</v>
      </c>
      <c r="K261" s="41">
        <v>40</v>
      </c>
      <c r="L261" s="41">
        <v>0</v>
      </c>
      <c r="M261" s="42">
        <f>C261*$C$10</f>
        <v>150</v>
      </c>
      <c r="N261" s="42">
        <f>D261*$D$10</f>
        <v>0</v>
      </c>
      <c r="O261" s="42">
        <f>E261*$E$10</f>
        <v>38</v>
      </c>
      <c r="P261" s="42">
        <f>F261*$F$10</f>
        <v>100</v>
      </c>
      <c r="Q261" s="42">
        <f>G261*$G$10</f>
        <v>0</v>
      </c>
      <c r="R261" s="42">
        <f>(M261/100)*(H261*$H$10)+(M261/100)*(I261*$I$10)</f>
        <v>126</v>
      </c>
      <c r="S261" s="42">
        <f>(N261/100)*(J261*$I$10)</f>
        <v>0</v>
      </c>
      <c r="T261" s="42">
        <f>(O261/100)*(J261*$J$10)+(O261/100)*(K261*$K$10)</f>
        <v>42.56</v>
      </c>
      <c r="U261" s="42">
        <f>(P261/100)*(K261*$K$10)</f>
        <v>56</v>
      </c>
      <c r="V261" s="42">
        <f>(Q261/100)*(J261*$J$10)+(Q261/100)*(K261*$K$10)</f>
        <v>0</v>
      </c>
      <c r="W261" s="42">
        <f t="shared" si="108"/>
        <v>276</v>
      </c>
      <c r="X261" s="42">
        <f t="shared" si="109"/>
        <v>0</v>
      </c>
      <c r="Y261" s="42">
        <f t="shared" si="110"/>
        <v>80.56</v>
      </c>
      <c r="Z261" s="42">
        <f t="shared" si="111"/>
        <v>156</v>
      </c>
      <c r="AA261" s="42">
        <f t="shared" si="115"/>
        <v>0</v>
      </c>
      <c r="AB261" s="43">
        <f t="shared" si="113"/>
        <v>512.6</v>
      </c>
      <c r="AC261" s="44">
        <f t="shared" si="114"/>
        <v>0.77431637244721363</v>
      </c>
    </row>
    <row r="262" spans="1:29">
      <c r="A262" s="46" t="s">
        <v>43</v>
      </c>
      <c r="B262" s="63" t="s">
        <v>3</v>
      </c>
      <c r="C262" s="40">
        <v>75</v>
      </c>
      <c r="D262" s="40">
        <v>0</v>
      </c>
      <c r="E262" s="40">
        <v>0</v>
      </c>
      <c r="F262" s="40">
        <v>75</v>
      </c>
      <c r="G262" s="40">
        <v>0</v>
      </c>
      <c r="H262" s="41">
        <v>30</v>
      </c>
      <c r="I262" s="41">
        <v>30</v>
      </c>
      <c r="J262" s="41">
        <v>0</v>
      </c>
      <c r="K262" s="41">
        <v>60</v>
      </c>
      <c r="L262" s="41">
        <v>0</v>
      </c>
      <c r="M262" s="42">
        <f>C262*$C$11</f>
        <v>150</v>
      </c>
      <c r="N262" s="42">
        <f>D262*$D$11</f>
        <v>0</v>
      </c>
      <c r="O262" s="42">
        <f>E262*$E$11</f>
        <v>0</v>
      </c>
      <c r="P262" s="42">
        <f>F262*$F$11</f>
        <v>150</v>
      </c>
      <c r="Q262" s="42">
        <f>G262*$G$11</f>
        <v>0</v>
      </c>
      <c r="R262" s="42">
        <f>(M262/100)*(H262*$H$11)+(M262/100)*(I262*$I$11)</f>
        <v>126</v>
      </c>
      <c r="S262" s="42">
        <f>(N262/100)*(J262*$J$11)</f>
        <v>0</v>
      </c>
      <c r="T262" s="42">
        <f>(O262/100)*(J262*$J$11)+(O262/100)*(K262*$K$11)</f>
        <v>0</v>
      </c>
      <c r="U262" s="42">
        <f>(P262/100)*(K262*$K$11)</f>
        <v>126</v>
      </c>
      <c r="V262" s="42">
        <f>(Q262/100)*(J262*$J$11)+(Q262/100)*(K262*$K$11)</f>
        <v>0</v>
      </c>
      <c r="W262" s="42">
        <f t="shared" si="108"/>
        <v>276</v>
      </c>
      <c r="X262" s="42">
        <f t="shared" si="109"/>
        <v>0</v>
      </c>
      <c r="Y262" s="42">
        <f t="shared" si="110"/>
        <v>0</v>
      </c>
      <c r="Z262" s="42">
        <f t="shared" si="111"/>
        <v>276</v>
      </c>
      <c r="AA262" s="42">
        <f t="shared" si="115"/>
        <v>0</v>
      </c>
      <c r="AB262" s="43">
        <f t="shared" si="113"/>
        <v>552</v>
      </c>
      <c r="AC262" s="44">
        <f t="shared" si="114"/>
        <v>0.91069574247144358</v>
      </c>
    </row>
    <row r="263" spans="1:29">
      <c r="A263" s="46" t="s">
        <v>43</v>
      </c>
      <c r="B263" s="63" t="s">
        <v>4</v>
      </c>
      <c r="C263" s="40">
        <v>75</v>
      </c>
      <c r="D263" s="40">
        <v>0</v>
      </c>
      <c r="E263" s="40">
        <v>0</v>
      </c>
      <c r="F263" s="40">
        <v>50</v>
      </c>
      <c r="G263" s="40">
        <v>19</v>
      </c>
      <c r="H263" s="41">
        <v>30</v>
      </c>
      <c r="I263" s="41">
        <v>30</v>
      </c>
      <c r="J263" s="41">
        <v>40</v>
      </c>
      <c r="K263" s="41">
        <v>40</v>
      </c>
      <c r="L263" s="41">
        <v>0</v>
      </c>
      <c r="M263" s="42">
        <f>C263*$C$12</f>
        <v>150</v>
      </c>
      <c r="N263" s="42">
        <f>D263*$D$12</f>
        <v>0</v>
      </c>
      <c r="O263" s="42">
        <f>E263*$E$12</f>
        <v>0</v>
      </c>
      <c r="P263" s="42">
        <f>F263*$F$12</f>
        <v>100</v>
      </c>
      <c r="Q263" s="42">
        <f>G263*$G$12</f>
        <v>38</v>
      </c>
      <c r="R263" s="42">
        <f>(M263/100)*(H263*$H$12)+(M263/100)*(I263*$I$12)</f>
        <v>126</v>
      </c>
      <c r="S263" s="42">
        <f>(N263/100)*(J263*$J$12)</f>
        <v>0</v>
      </c>
      <c r="T263" s="42">
        <f>(O263/100)*(J263*$J$12)+(O263/100)*(K263*$K$12)</f>
        <v>0</v>
      </c>
      <c r="U263" s="42">
        <f>(P263/100)*(K263*$K$12)</f>
        <v>56</v>
      </c>
      <c r="V263" s="42">
        <f>(Q263/100)*(J263*$J$12)+(Q263/100)*(K263*$K$12)</f>
        <v>42.56</v>
      </c>
      <c r="W263" s="42">
        <f t="shared" si="108"/>
        <v>276</v>
      </c>
      <c r="X263" s="42">
        <f t="shared" si="109"/>
        <v>0</v>
      </c>
      <c r="Y263" s="42">
        <f t="shared" si="110"/>
        <v>0</v>
      </c>
      <c r="Z263" s="42">
        <f t="shared" si="111"/>
        <v>156</v>
      </c>
      <c r="AA263" s="42">
        <f t="shared" si="115"/>
        <v>80.56</v>
      </c>
      <c r="AB263" s="43">
        <f t="shared" si="113"/>
        <v>512.6</v>
      </c>
      <c r="AC263" s="44">
        <f t="shared" si="114"/>
        <v>0.77431637244721363</v>
      </c>
    </row>
    <row r="264" spans="1:29">
      <c r="A264" s="46" t="s">
        <v>43</v>
      </c>
      <c r="B264" s="63" t="s">
        <v>351</v>
      </c>
      <c r="C264" s="40">
        <v>75</v>
      </c>
      <c r="D264" s="40">
        <v>0</v>
      </c>
      <c r="E264" s="40">
        <v>0</v>
      </c>
      <c r="F264" s="40">
        <v>50</v>
      </c>
      <c r="G264" s="40">
        <v>0</v>
      </c>
      <c r="H264" s="41">
        <v>30</v>
      </c>
      <c r="I264" s="41">
        <v>30</v>
      </c>
      <c r="J264" s="41">
        <v>0</v>
      </c>
      <c r="K264" s="41">
        <v>30</v>
      </c>
      <c r="L264" s="41">
        <v>30</v>
      </c>
      <c r="M264" s="42">
        <f>C264*$C$13</f>
        <v>150</v>
      </c>
      <c r="N264" s="42">
        <f>D264*$D$13</f>
        <v>0</v>
      </c>
      <c r="O264" s="42">
        <f>E264*$E$13</f>
        <v>0</v>
      </c>
      <c r="P264" s="42">
        <f>F264*$F$13</f>
        <v>100</v>
      </c>
      <c r="Q264" s="42">
        <f>G264*$G$13</f>
        <v>0</v>
      </c>
      <c r="R264" s="42">
        <f>(M264/100)*(H264*$H$14)+(M264/100)*(I264*$I$14)+(M264/100)*(L264*$L$14)</f>
        <v>189</v>
      </c>
      <c r="S264" s="42">
        <f>(N264/100)*(J264*$J$13)+(N264/100)*(L264*$L$13)</f>
        <v>0</v>
      </c>
      <c r="T264" s="42">
        <f>(O264/100)*(J264*$J$13)+(O264/100)*(K264*$K$13)+(O264/100)*(L264*$L$13)</f>
        <v>0</v>
      </c>
      <c r="U264" s="42">
        <f>(P264/100)*(K264*$K$13)+(P264/100)*(L264*$L$13)</f>
        <v>84</v>
      </c>
      <c r="V264" s="42">
        <f>(Q264/100)*(J264*$J$13)+(Q264/100)*(K264*$K$13)+(Q264/100)*(L264*$L$13)</f>
        <v>0</v>
      </c>
      <c r="W264" s="42">
        <f t="shared" si="108"/>
        <v>339</v>
      </c>
      <c r="X264" s="42">
        <f t="shared" si="109"/>
        <v>0</v>
      </c>
      <c r="Y264" s="42">
        <f t="shared" si="110"/>
        <v>0</v>
      </c>
      <c r="Z264" s="42">
        <f t="shared" si="111"/>
        <v>184</v>
      </c>
      <c r="AA264" s="42">
        <f t="shared" si="115"/>
        <v>0</v>
      </c>
      <c r="AB264" s="43">
        <f t="shared" si="113"/>
        <v>523</v>
      </c>
      <c r="AC264" s="44">
        <f t="shared" si="114"/>
        <v>0.81031498788508138</v>
      </c>
    </row>
    <row r="265" spans="1:29">
      <c r="A265" s="46" t="s">
        <v>43</v>
      </c>
      <c r="B265" s="63" t="s">
        <v>352</v>
      </c>
      <c r="C265" s="40">
        <v>75</v>
      </c>
      <c r="D265" s="40">
        <v>0</v>
      </c>
      <c r="E265" s="40">
        <v>0</v>
      </c>
      <c r="F265" s="40">
        <v>50</v>
      </c>
      <c r="G265" s="40">
        <v>0</v>
      </c>
      <c r="H265" s="41">
        <v>30</v>
      </c>
      <c r="I265" s="41">
        <v>30</v>
      </c>
      <c r="J265" s="41">
        <v>50</v>
      </c>
      <c r="K265" s="41">
        <v>30</v>
      </c>
      <c r="L265" s="41">
        <v>0</v>
      </c>
      <c r="M265" s="42">
        <f>C265*$C$14</f>
        <v>150</v>
      </c>
      <c r="N265" s="42">
        <f>D265*$D$14</f>
        <v>0</v>
      </c>
      <c r="O265" s="42">
        <f>E265*$E$14</f>
        <v>0</v>
      </c>
      <c r="P265" s="42">
        <f>F265*$F$14</f>
        <v>100</v>
      </c>
      <c r="Q265" s="42">
        <f>G265*$G$14</f>
        <v>0</v>
      </c>
      <c r="R265" s="42">
        <f>(M265/100)*(H265*$H$14)+(M265/100)*(I265*$I$14)+(M265/100)*(J265*$J$14)</f>
        <v>231</v>
      </c>
      <c r="S265" s="42">
        <f>(N265/100)*(J265*$J$14)</f>
        <v>0</v>
      </c>
      <c r="T265" s="42">
        <f>(O265/100)*(J265*$J$14)+(O265/100)*(K265*$K$14)</f>
        <v>0</v>
      </c>
      <c r="U265" s="42">
        <f>(P265/100)*(K265*$K$14)</f>
        <v>42</v>
      </c>
      <c r="V265" s="42">
        <f>(Q265/100)*(J265*$K$14)+(Q265/100)*(K265*$L$14)</f>
        <v>0</v>
      </c>
      <c r="W265" s="42">
        <f t="shared" si="108"/>
        <v>381</v>
      </c>
      <c r="X265" s="42">
        <f t="shared" si="109"/>
        <v>0</v>
      </c>
      <c r="Y265" s="42">
        <f t="shared" si="110"/>
        <v>0</v>
      </c>
      <c r="Z265" s="42">
        <f t="shared" si="111"/>
        <v>142</v>
      </c>
      <c r="AA265" s="42">
        <f t="shared" si="115"/>
        <v>0</v>
      </c>
      <c r="AB265" s="43">
        <f t="shared" si="113"/>
        <v>523</v>
      </c>
      <c r="AC265" s="44">
        <f t="shared" si="114"/>
        <v>0.81031498788508138</v>
      </c>
    </row>
    <row r="266" spans="1:29">
      <c r="A266" s="46" t="s">
        <v>43</v>
      </c>
      <c r="B266" s="63" t="s">
        <v>353</v>
      </c>
      <c r="C266" s="40">
        <v>75</v>
      </c>
      <c r="D266" s="40">
        <v>0</v>
      </c>
      <c r="E266" s="40">
        <v>0</v>
      </c>
      <c r="F266" s="40">
        <v>50</v>
      </c>
      <c r="G266" s="40">
        <v>0</v>
      </c>
      <c r="H266" s="41">
        <v>30</v>
      </c>
      <c r="I266" s="41">
        <v>30</v>
      </c>
      <c r="J266" s="41">
        <v>0</v>
      </c>
      <c r="K266" s="41">
        <v>45</v>
      </c>
      <c r="L266" s="41">
        <v>0</v>
      </c>
      <c r="M266" s="42">
        <f>C266*$C$15</f>
        <v>150</v>
      </c>
      <c r="N266" s="42">
        <f>D266*$D$15</f>
        <v>0</v>
      </c>
      <c r="O266" s="42">
        <f>E266*$E$15</f>
        <v>0</v>
      </c>
      <c r="P266" s="42">
        <f>F266*$F$15</f>
        <v>100</v>
      </c>
      <c r="Q266" s="42">
        <f>G266*$G$15</f>
        <v>0</v>
      </c>
      <c r="R266" s="42">
        <f>(M266/100)*(H266*$H$15)+(M266/100)*(I266*$I$15)+(M266/100)*(K266*$K$15)</f>
        <v>220.5</v>
      </c>
      <c r="S266" s="42">
        <f>(N266/100)*(J266*$J$15)</f>
        <v>0</v>
      </c>
      <c r="T266" s="42">
        <f>(O266/100)*(J266*$J$15)+(O266/100)*(K266*$K$15)</f>
        <v>0</v>
      </c>
      <c r="U266" s="42">
        <f>(P266/100)*(K266*$K$15)</f>
        <v>62.999999999999993</v>
      </c>
      <c r="V266" s="42">
        <f>(Q266/100)*(J266*$J$15)+(Q266/100)*(K266*$K$15)</f>
        <v>0</v>
      </c>
      <c r="W266" s="42">
        <f t="shared" si="108"/>
        <v>370.5</v>
      </c>
      <c r="X266" s="42">
        <f t="shared" si="109"/>
        <v>0</v>
      </c>
      <c r="Y266" s="42">
        <f t="shared" si="110"/>
        <v>0</v>
      </c>
      <c r="Z266" s="42">
        <f t="shared" si="111"/>
        <v>163</v>
      </c>
      <c r="AA266" s="42">
        <f t="shared" si="115"/>
        <v>0</v>
      </c>
      <c r="AB266" s="43">
        <f t="shared" si="113"/>
        <v>533.5</v>
      </c>
      <c r="AC266" s="44">
        <f t="shared" si="114"/>
        <v>0.84665974385600562</v>
      </c>
    </row>
    <row r="267" spans="1:29">
      <c r="A267" s="46" t="s">
        <v>43</v>
      </c>
      <c r="B267" s="63" t="s">
        <v>349</v>
      </c>
      <c r="C267" s="40">
        <v>75</v>
      </c>
      <c r="D267" s="40">
        <v>0</v>
      </c>
      <c r="E267" s="40">
        <v>0</v>
      </c>
      <c r="F267" s="40">
        <v>50</v>
      </c>
      <c r="G267" s="40">
        <v>0</v>
      </c>
      <c r="H267" s="41">
        <v>30</v>
      </c>
      <c r="I267" s="41">
        <v>40</v>
      </c>
      <c r="J267" s="41">
        <v>0</v>
      </c>
      <c r="K267" s="41">
        <v>30</v>
      </c>
      <c r="L267" s="41">
        <v>0</v>
      </c>
      <c r="M267" s="42">
        <f>C267*$C$16</f>
        <v>150</v>
      </c>
      <c r="N267" s="42">
        <f>D267*$D$16</f>
        <v>0</v>
      </c>
      <c r="O267" s="42">
        <f>E267*$E$16</f>
        <v>0</v>
      </c>
      <c r="P267" s="42">
        <f>F267*$F$16</f>
        <v>100</v>
      </c>
      <c r="Q267" s="42">
        <f>G267*$G$16</f>
        <v>0</v>
      </c>
      <c r="R267" s="42">
        <f>(M267/100)*(H267*$H$16)+(M267/100)*(I267*$I$16)</f>
        <v>177</v>
      </c>
      <c r="S267" s="42">
        <f>(N267/100)*(J267*$J$16)</f>
        <v>0</v>
      </c>
      <c r="T267" s="42">
        <f>(O267/100)*(J267*$J$16)+(O267/100)*(K267*$K$16)</f>
        <v>0</v>
      </c>
      <c r="U267" s="42">
        <f>(P267/100)*(K267*$K$16)</f>
        <v>42</v>
      </c>
      <c r="V267" s="42">
        <f>(Q267/100)*(J267*$J$16)+(Q267/100)*(K267*$K$16)</f>
        <v>0</v>
      </c>
      <c r="W267" s="42">
        <f t="shared" si="108"/>
        <v>327</v>
      </c>
      <c r="X267" s="42">
        <f t="shared" si="109"/>
        <v>0</v>
      </c>
      <c r="Y267" s="42">
        <f t="shared" si="110"/>
        <v>0</v>
      </c>
      <c r="Z267" s="42">
        <f t="shared" si="111"/>
        <v>142</v>
      </c>
      <c r="AA267" s="42">
        <f t="shared" si="115"/>
        <v>0</v>
      </c>
      <c r="AB267" s="43">
        <f t="shared" si="113"/>
        <v>469</v>
      </c>
      <c r="AC267" s="44">
        <f t="shared" si="114"/>
        <v>0.62339910003461407</v>
      </c>
    </row>
    <row r="268" spans="1:29">
      <c r="A268" s="46" t="s">
        <v>43</v>
      </c>
      <c r="B268" s="63" t="s">
        <v>350</v>
      </c>
      <c r="C268" s="40">
        <v>75</v>
      </c>
      <c r="D268" s="40">
        <v>0</v>
      </c>
      <c r="E268" s="40">
        <v>0</v>
      </c>
      <c r="F268" s="40">
        <v>50</v>
      </c>
      <c r="G268" s="40">
        <v>0</v>
      </c>
      <c r="H268" s="41">
        <v>40</v>
      </c>
      <c r="I268" s="41">
        <v>30</v>
      </c>
      <c r="J268" s="41">
        <v>0</v>
      </c>
      <c r="K268" s="41">
        <v>30</v>
      </c>
      <c r="L268" s="41">
        <v>0</v>
      </c>
      <c r="M268" s="42">
        <f>C268*$C$17</f>
        <v>150</v>
      </c>
      <c r="N268" s="42">
        <f>D268*$D$17</f>
        <v>0</v>
      </c>
      <c r="O268" s="42">
        <f>E268*$E$17</f>
        <v>0</v>
      </c>
      <c r="P268" s="42">
        <f>F268*$F$17</f>
        <v>100</v>
      </c>
      <c r="Q268" s="42">
        <f>G268*$G$17</f>
        <v>0</v>
      </c>
      <c r="R268" s="42">
        <f>(M268/100)*(H268*$H$17)+(M268/100)*(I268*$I$17)</f>
        <v>177</v>
      </c>
      <c r="S268" s="42">
        <f>(N268/100)*(J268*$J$17)</f>
        <v>0</v>
      </c>
      <c r="T268" s="42">
        <f>(O268/100)*(J268*$J$17)+(O268/100)*(K268*$K$17)</f>
        <v>0</v>
      </c>
      <c r="U268" s="42">
        <f>(P268/100)*(K268*$K$17)</f>
        <v>42</v>
      </c>
      <c r="V268" s="42">
        <f>(Q268/100)*(J268*$J$17)+(Q268/100)*(K268*$K$17)</f>
        <v>0</v>
      </c>
      <c r="W268" s="42">
        <f t="shared" si="108"/>
        <v>327</v>
      </c>
      <c r="X268" s="42">
        <f t="shared" si="109"/>
        <v>0</v>
      </c>
      <c r="Y268" s="42">
        <f t="shared" si="110"/>
        <v>0</v>
      </c>
      <c r="Z268" s="42">
        <f t="shared" si="111"/>
        <v>142</v>
      </c>
      <c r="AA268" s="42">
        <f t="shared" si="115"/>
        <v>0</v>
      </c>
      <c r="AB268" s="43">
        <f t="shared" si="113"/>
        <v>469</v>
      </c>
      <c r="AC268" s="44">
        <f t="shared" si="114"/>
        <v>0.62339910003461407</v>
      </c>
    </row>
    <row r="269" spans="1:29">
      <c r="A269" s="45" t="s">
        <v>356</v>
      </c>
      <c r="B269" s="72" t="s">
        <v>250</v>
      </c>
      <c r="C269" s="35">
        <v>75</v>
      </c>
      <c r="D269" s="35">
        <v>0</v>
      </c>
      <c r="E269" s="35">
        <v>0</v>
      </c>
      <c r="F269" s="35">
        <v>50</v>
      </c>
      <c r="G269" s="35">
        <v>0</v>
      </c>
      <c r="H269" s="36">
        <v>30</v>
      </c>
      <c r="I269" s="36">
        <v>30</v>
      </c>
      <c r="J269" s="36">
        <v>0</v>
      </c>
      <c r="K269" s="36">
        <v>30</v>
      </c>
      <c r="L269" s="36">
        <v>0</v>
      </c>
      <c r="M269" s="37">
        <f>C269*$C$3</f>
        <v>150</v>
      </c>
      <c r="N269" s="37">
        <f>D269*$D$3</f>
        <v>0</v>
      </c>
      <c r="O269" s="37">
        <f>E269*$E$3</f>
        <v>0</v>
      </c>
      <c r="P269" s="37">
        <f>F269*$F$3</f>
        <v>100</v>
      </c>
      <c r="Q269" s="37">
        <f>G269*$G$3</f>
        <v>0</v>
      </c>
      <c r="R269" s="37">
        <f>(M269/100)*(H269*$H$3)+(M269/100)*(I269*$I$3)</f>
        <v>126</v>
      </c>
      <c r="S269" s="37">
        <f>(N269/100)*(J269*$J$3)</f>
        <v>0</v>
      </c>
      <c r="T269" s="37">
        <f>(O269/100)*(J269*$J$3)+(O269/100)*(K269*$K$3)</f>
        <v>0</v>
      </c>
      <c r="U269" s="37">
        <f>(P269/100)*(K269*$K$3)</f>
        <v>42</v>
      </c>
      <c r="V269" s="37">
        <f>(Q269/100)*(J269*$J$3)+(Q269/100)*(K269*$K$3)</f>
        <v>0</v>
      </c>
      <c r="W269" s="37">
        <f t="shared" ref="W269:W297" si="116">M269+R269</f>
        <v>276</v>
      </c>
      <c r="X269" s="37">
        <f t="shared" ref="X269:X297" si="117">N269+S269</f>
        <v>0</v>
      </c>
      <c r="Y269" s="37">
        <f t="shared" ref="Y269:Y297" si="118">O269+T269</f>
        <v>0</v>
      </c>
      <c r="Z269" s="37">
        <f t="shared" ref="Z269:Z297" si="119">P269+U269</f>
        <v>142</v>
      </c>
      <c r="AA269" s="37">
        <f t="shared" si="115"/>
        <v>0</v>
      </c>
      <c r="AB269" s="38">
        <f>ROUND(W269+X269+Y269+Z269+AA269,1)</f>
        <v>418</v>
      </c>
      <c r="AC269" s="39">
        <v>0</v>
      </c>
    </row>
    <row r="270" spans="1:29">
      <c r="A270" s="46" t="s">
        <v>356</v>
      </c>
      <c r="B270" s="63" t="s">
        <v>348</v>
      </c>
      <c r="C270" s="40">
        <v>75</v>
      </c>
      <c r="D270" s="40">
        <v>0</v>
      </c>
      <c r="E270" s="40">
        <v>0</v>
      </c>
      <c r="F270" s="40">
        <v>50</v>
      </c>
      <c r="G270" s="40">
        <v>0</v>
      </c>
      <c r="H270" s="41">
        <v>40</v>
      </c>
      <c r="I270" s="41">
        <v>40</v>
      </c>
      <c r="J270" s="41">
        <v>0</v>
      </c>
      <c r="K270" s="41">
        <v>30</v>
      </c>
      <c r="L270" s="41">
        <v>0</v>
      </c>
      <c r="M270" s="42">
        <f>C270*$C$4</f>
        <v>150</v>
      </c>
      <c r="N270" s="42">
        <f>D270*$D$4</f>
        <v>0</v>
      </c>
      <c r="O270" s="42">
        <f>E270*$E$4</f>
        <v>0</v>
      </c>
      <c r="P270" s="42">
        <f>F270*$F$4</f>
        <v>100</v>
      </c>
      <c r="Q270" s="42">
        <f>G270*$G$4</f>
        <v>0</v>
      </c>
      <c r="R270" s="42">
        <f>(M270/100)*(H270*$H$4)+(M270/100)*(I270*$I$4)</f>
        <v>216</v>
      </c>
      <c r="S270" s="42">
        <f>(N270/100)*(J270*$J$4)</f>
        <v>0</v>
      </c>
      <c r="T270" s="42">
        <f>(O270/100)*(J270*$J$4)+(O270/100)*(K270*$K$4)</f>
        <v>0</v>
      </c>
      <c r="U270" s="42">
        <f>(P270/100)*(K270*$K$4)</f>
        <v>42</v>
      </c>
      <c r="V270" s="42">
        <f>(Q270/100)*(J270*$J$4)+(Q270/100)*(K270*$K$4)</f>
        <v>0</v>
      </c>
      <c r="W270" s="42">
        <f t="shared" si="116"/>
        <v>366</v>
      </c>
      <c r="X270" s="42">
        <f t="shared" si="117"/>
        <v>0</v>
      </c>
      <c r="Y270" s="42">
        <f t="shared" si="118"/>
        <v>0</v>
      </c>
      <c r="Z270" s="42">
        <f t="shared" si="119"/>
        <v>142</v>
      </c>
      <c r="AA270" s="42">
        <f>Q270+V270</f>
        <v>0</v>
      </c>
      <c r="AB270" s="43">
        <f>ROUND(W270+X270+Y270+Z270+AA270,1)</f>
        <v>508</v>
      </c>
      <c r="AC270" s="44">
        <f>(ROUND(AB270-$AB$20,1)/$AB$20)</f>
        <v>0.7583939079266182</v>
      </c>
    </row>
    <row r="271" spans="1:29">
      <c r="A271" s="46" t="s">
        <v>356</v>
      </c>
      <c r="B271" s="63" t="s">
        <v>347</v>
      </c>
      <c r="C271" s="40">
        <v>75</v>
      </c>
      <c r="D271" s="40">
        <v>0</v>
      </c>
      <c r="E271" s="40">
        <v>0</v>
      </c>
      <c r="F271" s="40">
        <v>50</v>
      </c>
      <c r="G271" s="40">
        <v>0</v>
      </c>
      <c r="H271" s="41">
        <v>30</v>
      </c>
      <c r="I271" s="41">
        <v>30</v>
      </c>
      <c r="J271" s="41">
        <v>0</v>
      </c>
      <c r="K271" s="41">
        <v>30</v>
      </c>
      <c r="L271" s="41">
        <v>0</v>
      </c>
      <c r="M271" s="42">
        <f>C271*$C$5</f>
        <v>225</v>
      </c>
      <c r="N271" s="42">
        <f>D271*$D$5</f>
        <v>0</v>
      </c>
      <c r="O271" s="42">
        <f>E271*$E$5</f>
        <v>0</v>
      </c>
      <c r="P271" s="42">
        <f>F271*$F$5</f>
        <v>150</v>
      </c>
      <c r="Q271" s="42">
        <f>G271*$G$5</f>
        <v>0</v>
      </c>
      <c r="R271" s="42">
        <f>(M271/100)*(H271*$H$5)+(M271/100)*(I271*$I$5)</f>
        <v>0</v>
      </c>
      <c r="S271" s="42">
        <f>(N271/100)*(J271*$J$5)</f>
        <v>0</v>
      </c>
      <c r="T271" s="42">
        <f>(O271/100)*(J271*$J$5)+(O271/100)*(K271*$K$5)</f>
        <v>0</v>
      </c>
      <c r="U271" s="42">
        <f>(P271/100)*(K271*$K$5)</f>
        <v>0</v>
      </c>
      <c r="V271" s="42">
        <f>(Q271/100)*(J271*$J$5)+(Q271/100)*(K271*$K$5)</f>
        <v>0</v>
      </c>
      <c r="W271" s="42">
        <f t="shared" si="116"/>
        <v>225</v>
      </c>
      <c r="X271" s="42">
        <f t="shared" si="117"/>
        <v>0</v>
      </c>
      <c r="Y271" s="42">
        <f t="shared" si="118"/>
        <v>0</v>
      </c>
      <c r="Z271" s="42">
        <f t="shared" si="119"/>
        <v>150</v>
      </c>
      <c r="AA271" s="42">
        <f>Q271+V271</f>
        <v>0</v>
      </c>
      <c r="AB271" s="43">
        <f t="shared" ref="AB271:AB283" si="120">ROUND(W271+X271+Y271+Z271+AA271,1)</f>
        <v>375</v>
      </c>
      <c r="AC271" s="44">
        <f t="shared" ref="AC271:AC283" si="121">(ROUND(AB271-$AB$20,1)/$AB$20)</f>
        <v>0.29802699896157842</v>
      </c>
    </row>
    <row r="272" spans="1:29">
      <c r="A272" s="46" t="s">
        <v>356</v>
      </c>
      <c r="B272" s="63" t="s">
        <v>363</v>
      </c>
      <c r="C272" s="40">
        <v>75</v>
      </c>
      <c r="D272" s="40">
        <v>0</v>
      </c>
      <c r="E272" s="40">
        <v>0</v>
      </c>
      <c r="F272" s="40">
        <v>50</v>
      </c>
      <c r="G272" s="40">
        <v>0</v>
      </c>
      <c r="H272" s="41">
        <v>30</v>
      </c>
      <c r="I272" s="41">
        <v>30</v>
      </c>
      <c r="J272" s="41">
        <v>0</v>
      </c>
      <c r="K272" s="41">
        <v>30</v>
      </c>
      <c r="L272" s="41">
        <v>0</v>
      </c>
      <c r="M272" s="42">
        <f>C272*$C$6</f>
        <v>142.5</v>
      </c>
      <c r="N272" s="42">
        <f>D272*$D$6</f>
        <v>0</v>
      </c>
      <c r="O272" s="42">
        <f>E272*$E$6</f>
        <v>0</v>
      </c>
      <c r="P272" s="42">
        <f>F272*$F$6</f>
        <v>95</v>
      </c>
      <c r="Q272" s="42">
        <f>G272*$G$6</f>
        <v>0</v>
      </c>
      <c r="R272" s="42">
        <f>(M272/100)*(H272*$H$6)+(M272/100)*(I272*$I$6)</f>
        <v>119.7</v>
      </c>
      <c r="S272" s="42">
        <f>(N272/100)*(J272*$J$6)</f>
        <v>0</v>
      </c>
      <c r="T272" s="42">
        <f>(O272/100)*(J272*$J$6)+(O272/100)*(K272*$K$6)</f>
        <v>0</v>
      </c>
      <c r="U272" s="42">
        <f>(P272/100)*(K272*$K$6)</f>
        <v>39.9</v>
      </c>
      <c r="V272" s="42">
        <f>(Q272/100)*(J272*$J$6)+(Q272/100)*(K272*$K$6)</f>
        <v>0</v>
      </c>
      <c r="W272" s="42">
        <f t="shared" si="116"/>
        <v>262.2</v>
      </c>
      <c r="X272" s="42">
        <f t="shared" si="117"/>
        <v>0</v>
      </c>
      <c r="Y272" s="42">
        <f t="shared" si="118"/>
        <v>0</v>
      </c>
      <c r="Z272" s="42">
        <f t="shared" si="119"/>
        <v>134.9</v>
      </c>
      <c r="AA272" s="42">
        <f t="shared" ref="AA272:AA299" si="122">Q272+V272</f>
        <v>0</v>
      </c>
      <c r="AB272" s="43">
        <f t="shared" si="120"/>
        <v>397.1</v>
      </c>
      <c r="AC272" s="44">
        <f t="shared" si="121"/>
        <v>0.37452405676704748</v>
      </c>
    </row>
    <row r="273" spans="1:29">
      <c r="A273" s="46" t="s">
        <v>356</v>
      </c>
      <c r="B273" s="63" t="s">
        <v>364</v>
      </c>
      <c r="C273" s="40">
        <v>75</v>
      </c>
      <c r="D273" s="40">
        <v>0</v>
      </c>
      <c r="E273" s="40">
        <v>0</v>
      </c>
      <c r="F273" s="40">
        <v>50</v>
      </c>
      <c r="G273" s="40">
        <v>0</v>
      </c>
      <c r="H273" s="41">
        <v>30</v>
      </c>
      <c r="I273" s="41">
        <v>30</v>
      </c>
      <c r="J273" s="41">
        <v>0</v>
      </c>
      <c r="K273" s="41">
        <v>30</v>
      </c>
      <c r="L273" s="41">
        <v>0</v>
      </c>
      <c r="M273" s="42">
        <f>C273*$C$7</f>
        <v>142.5</v>
      </c>
      <c r="N273" s="42">
        <f>D273*$D$7</f>
        <v>0</v>
      </c>
      <c r="O273" s="42">
        <f>E273*$E$7</f>
        <v>0</v>
      </c>
      <c r="P273" s="42">
        <f>F273*$F$7</f>
        <v>95</v>
      </c>
      <c r="Q273" s="42">
        <f>G273*$G$7</f>
        <v>0</v>
      </c>
      <c r="R273" s="42">
        <f>(M273/100)*(H273*$H$7)+(M273/100)*(I273*$I$7)</f>
        <v>119.7</v>
      </c>
      <c r="S273" s="42">
        <f>(N273/100)*(J273*$J$7)</f>
        <v>0</v>
      </c>
      <c r="T273" s="42">
        <f>(O273/100)*(J273*$J$7)+(O273/100)*(K273*$K$7)</f>
        <v>0</v>
      </c>
      <c r="U273" s="42">
        <f>(P273/100)*(K273*$K$7)</f>
        <v>39.9</v>
      </c>
      <c r="V273" s="42">
        <f>(Q273/100)*(J273*$J$7)+(Q273/100)*(K273*$K$7)</f>
        <v>0</v>
      </c>
      <c r="W273" s="42">
        <f t="shared" si="116"/>
        <v>262.2</v>
      </c>
      <c r="X273" s="42">
        <f t="shared" si="117"/>
        <v>0</v>
      </c>
      <c r="Y273" s="42">
        <f t="shared" si="118"/>
        <v>0</v>
      </c>
      <c r="Z273" s="42">
        <f t="shared" si="119"/>
        <v>134.9</v>
      </c>
      <c r="AA273" s="42">
        <f t="shared" si="122"/>
        <v>0</v>
      </c>
      <c r="AB273" s="43">
        <f t="shared" si="120"/>
        <v>397.1</v>
      </c>
      <c r="AC273" s="44">
        <f t="shared" si="121"/>
        <v>0.37452405676704748</v>
      </c>
    </row>
    <row r="274" spans="1:29">
      <c r="A274" s="46" t="s">
        <v>356</v>
      </c>
      <c r="B274" s="63" t="s">
        <v>365</v>
      </c>
      <c r="C274" s="40">
        <v>75</v>
      </c>
      <c r="D274" s="40">
        <v>0</v>
      </c>
      <c r="E274" s="40">
        <v>0</v>
      </c>
      <c r="F274" s="40">
        <v>50</v>
      </c>
      <c r="G274" s="40">
        <v>0</v>
      </c>
      <c r="H274" s="41">
        <v>30</v>
      </c>
      <c r="I274" s="41">
        <v>30</v>
      </c>
      <c r="J274" s="41">
        <v>0</v>
      </c>
      <c r="K274" s="41">
        <v>30</v>
      </c>
      <c r="L274" s="41">
        <v>0</v>
      </c>
      <c r="M274" s="42">
        <f>C274*$C$8</f>
        <v>142.5</v>
      </c>
      <c r="N274" s="42">
        <f>D274*$D$8</f>
        <v>0</v>
      </c>
      <c r="O274" s="42">
        <f>E274*$E$8</f>
        <v>0</v>
      </c>
      <c r="P274" s="42">
        <f>F274*$F$8</f>
        <v>95</v>
      </c>
      <c r="Q274" s="42">
        <f>G274*$G$8</f>
        <v>0</v>
      </c>
      <c r="R274" s="42">
        <f>(M274/100)*(H274*$H$8)+(M274/100)*(I274*$I$8)</f>
        <v>119.7</v>
      </c>
      <c r="S274" s="42">
        <f>(N274/100)*(J274*$J$8)</f>
        <v>0</v>
      </c>
      <c r="T274" s="42">
        <f>(O274/100)*(J274*$J$8)+(O274/100)*(K274*$K$8)</f>
        <v>0</v>
      </c>
      <c r="U274" s="42">
        <f>(P274/100)*(K274*$K$8)</f>
        <v>39.9</v>
      </c>
      <c r="V274" s="42">
        <f>(Q274/100)*(J274*$J$8)+(Q274/100)*(K274*$K$8)</f>
        <v>0</v>
      </c>
      <c r="W274" s="42">
        <f t="shared" si="116"/>
        <v>262.2</v>
      </c>
      <c r="X274" s="42">
        <f t="shared" si="117"/>
        <v>0</v>
      </c>
      <c r="Y274" s="42">
        <f t="shared" si="118"/>
        <v>0</v>
      </c>
      <c r="Z274" s="42">
        <f t="shared" si="119"/>
        <v>134.9</v>
      </c>
      <c r="AA274" s="42">
        <f t="shared" si="122"/>
        <v>0</v>
      </c>
      <c r="AB274" s="43">
        <f t="shared" si="120"/>
        <v>397.1</v>
      </c>
      <c r="AC274" s="44">
        <f t="shared" si="121"/>
        <v>0.37452405676704748</v>
      </c>
    </row>
    <row r="275" spans="1:29">
      <c r="A275" s="46" t="s">
        <v>356</v>
      </c>
      <c r="B275" s="63" t="s">
        <v>1</v>
      </c>
      <c r="C275" s="40">
        <v>75</v>
      </c>
      <c r="D275" s="40">
        <v>19</v>
      </c>
      <c r="E275" s="40">
        <v>0</v>
      </c>
      <c r="F275" s="40">
        <v>50</v>
      </c>
      <c r="G275" s="40">
        <v>0</v>
      </c>
      <c r="H275" s="41">
        <v>30</v>
      </c>
      <c r="I275" s="41">
        <v>30</v>
      </c>
      <c r="J275" s="41">
        <v>60</v>
      </c>
      <c r="K275" s="41">
        <v>45</v>
      </c>
      <c r="L275" s="41">
        <v>0</v>
      </c>
      <c r="M275" s="42">
        <f>C275*$C$9</f>
        <v>150</v>
      </c>
      <c r="N275" s="42">
        <f>D275*$D$9</f>
        <v>38</v>
      </c>
      <c r="O275" s="42">
        <f>E275*$E$9</f>
        <v>0</v>
      </c>
      <c r="P275" s="42">
        <f>F275*$F$9</f>
        <v>100</v>
      </c>
      <c r="Q275" s="42">
        <f>G275*$G$9</f>
        <v>0</v>
      </c>
      <c r="R275" s="42">
        <f>(M275/100)*(H275*$H$9)+(M275/100)*(I275*$I$9)</f>
        <v>126</v>
      </c>
      <c r="S275" s="42">
        <f>(N275/100)*(J275*$J$9)</f>
        <v>31.92</v>
      </c>
      <c r="T275" s="42">
        <f>(O275/100)*(J275*$J$9)+(O275/100)*(K275*$K$9)</f>
        <v>0</v>
      </c>
      <c r="U275" s="42">
        <f>(P275/100)*(K275*$K$9)</f>
        <v>62.999999999999993</v>
      </c>
      <c r="V275" s="42">
        <f>(Q275/100)*(J275*$J$9)+(Q275/100)*(K275*$K$9)</f>
        <v>0</v>
      </c>
      <c r="W275" s="42">
        <f t="shared" si="116"/>
        <v>276</v>
      </c>
      <c r="X275" s="42">
        <f t="shared" si="117"/>
        <v>69.92</v>
      </c>
      <c r="Y275" s="42">
        <f t="shared" si="118"/>
        <v>0</v>
      </c>
      <c r="Z275" s="42">
        <f t="shared" si="119"/>
        <v>163</v>
      </c>
      <c r="AA275" s="42">
        <f t="shared" si="122"/>
        <v>0</v>
      </c>
      <c r="AB275" s="43">
        <f t="shared" si="120"/>
        <v>508.9</v>
      </c>
      <c r="AC275" s="44">
        <f t="shared" si="121"/>
        <v>0.7615091727241261</v>
      </c>
    </row>
    <row r="276" spans="1:29">
      <c r="A276" s="46" t="s">
        <v>356</v>
      </c>
      <c r="B276" s="63" t="s">
        <v>2</v>
      </c>
      <c r="C276" s="40">
        <v>75</v>
      </c>
      <c r="D276" s="40">
        <v>0</v>
      </c>
      <c r="E276" s="40">
        <v>19</v>
      </c>
      <c r="F276" s="40">
        <v>50</v>
      </c>
      <c r="G276" s="40">
        <v>0</v>
      </c>
      <c r="H276" s="41">
        <v>30</v>
      </c>
      <c r="I276" s="41">
        <v>30</v>
      </c>
      <c r="J276" s="41">
        <v>40</v>
      </c>
      <c r="K276" s="41">
        <v>40</v>
      </c>
      <c r="L276" s="41">
        <v>0</v>
      </c>
      <c r="M276" s="42">
        <f>C276*$C$10</f>
        <v>150</v>
      </c>
      <c r="N276" s="42">
        <f>D276*$D$10</f>
        <v>0</v>
      </c>
      <c r="O276" s="42">
        <f>E276*$E$10</f>
        <v>38</v>
      </c>
      <c r="P276" s="42">
        <f>F276*$F$10</f>
        <v>100</v>
      </c>
      <c r="Q276" s="42">
        <f>G276*$G$10</f>
        <v>0</v>
      </c>
      <c r="R276" s="42">
        <f>(M276/100)*(H276*$H$10)+(M276/100)*(I276*$I$10)</f>
        <v>126</v>
      </c>
      <c r="S276" s="42">
        <f>(N276/100)*(J276*$I$10)</f>
        <v>0</v>
      </c>
      <c r="T276" s="42">
        <f>(O276/100)*(J276*$J$10)+(O276/100)*(K276*$K$10)</f>
        <v>42.56</v>
      </c>
      <c r="U276" s="42">
        <f>(P276/100)*(K276*$K$10)</f>
        <v>56</v>
      </c>
      <c r="V276" s="42">
        <f>(Q276/100)*(J276*$J$10)+(Q276/100)*(K276*$K$10)</f>
        <v>0</v>
      </c>
      <c r="W276" s="42">
        <f t="shared" si="116"/>
        <v>276</v>
      </c>
      <c r="X276" s="42">
        <f t="shared" si="117"/>
        <v>0</v>
      </c>
      <c r="Y276" s="42">
        <f t="shared" si="118"/>
        <v>80.56</v>
      </c>
      <c r="Z276" s="42">
        <f t="shared" si="119"/>
        <v>156</v>
      </c>
      <c r="AA276" s="42">
        <f t="shared" si="122"/>
        <v>0</v>
      </c>
      <c r="AB276" s="43">
        <f t="shared" si="120"/>
        <v>512.6</v>
      </c>
      <c r="AC276" s="44">
        <f t="shared" si="121"/>
        <v>0.77431637244721363</v>
      </c>
    </row>
    <row r="277" spans="1:29">
      <c r="A277" s="46" t="s">
        <v>356</v>
      </c>
      <c r="B277" s="63" t="s">
        <v>3</v>
      </c>
      <c r="C277" s="40">
        <v>75</v>
      </c>
      <c r="D277" s="40">
        <v>0</v>
      </c>
      <c r="E277" s="40">
        <v>0</v>
      </c>
      <c r="F277" s="40">
        <v>75</v>
      </c>
      <c r="G277" s="40">
        <v>0</v>
      </c>
      <c r="H277" s="41">
        <v>30</v>
      </c>
      <c r="I277" s="41">
        <v>30</v>
      </c>
      <c r="J277" s="41">
        <v>0</v>
      </c>
      <c r="K277" s="41">
        <v>60</v>
      </c>
      <c r="L277" s="41">
        <v>0</v>
      </c>
      <c r="M277" s="42">
        <f>C277*$C$11</f>
        <v>150</v>
      </c>
      <c r="N277" s="42">
        <f>D277*$D$11</f>
        <v>0</v>
      </c>
      <c r="O277" s="42">
        <f>E277*$E$11</f>
        <v>0</v>
      </c>
      <c r="P277" s="42">
        <f>F277*$F$11</f>
        <v>150</v>
      </c>
      <c r="Q277" s="42">
        <f>G277*$G$11</f>
        <v>0</v>
      </c>
      <c r="R277" s="42">
        <f>(M277/100)*(H277*$H$11)+(M277/100)*(I277*$I$11)</f>
        <v>126</v>
      </c>
      <c r="S277" s="42">
        <f>(N277/100)*(J277*$J$11)</f>
        <v>0</v>
      </c>
      <c r="T277" s="42">
        <f>(O277/100)*(J277*$J$11)+(O277/100)*(K277*$K$11)</f>
        <v>0</v>
      </c>
      <c r="U277" s="42">
        <f>(P277/100)*(K277*$K$11)</f>
        <v>126</v>
      </c>
      <c r="V277" s="42">
        <f>(Q277/100)*(J277*$J$11)+(Q277/100)*(K277*$K$11)</f>
        <v>0</v>
      </c>
      <c r="W277" s="42">
        <f t="shared" si="116"/>
        <v>276</v>
      </c>
      <c r="X277" s="42">
        <f t="shared" si="117"/>
        <v>0</v>
      </c>
      <c r="Y277" s="42">
        <f t="shared" si="118"/>
        <v>0</v>
      </c>
      <c r="Z277" s="42">
        <f t="shared" si="119"/>
        <v>276</v>
      </c>
      <c r="AA277" s="42">
        <f t="shared" si="122"/>
        <v>0</v>
      </c>
      <c r="AB277" s="43">
        <f t="shared" si="120"/>
        <v>552</v>
      </c>
      <c r="AC277" s="44">
        <f t="shared" si="121"/>
        <v>0.91069574247144358</v>
      </c>
    </row>
    <row r="278" spans="1:29">
      <c r="A278" s="46" t="s">
        <v>356</v>
      </c>
      <c r="B278" s="63" t="s">
        <v>4</v>
      </c>
      <c r="C278" s="40">
        <v>75</v>
      </c>
      <c r="D278" s="40">
        <v>0</v>
      </c>
      <c r="E278" s="40">
        <v>0</v>
      </c>
      <c r="F278" s="40">
        <v>50</v>
      </c>
      <c r="G278" s="40">
        <v>19</v>
      </c>
      <c r="H278" s="41">
        <v>30</v>
      </c>
      <c r="I278" s="41">
        <v>30</v>
      </c>
      <c r="J278" s="41">
        <v>40</v>
      </c>
      <c r="K278" s="41">
        <v>40</v>
      </c>
      <c r="L278" s="41">
        <v>0</v>
      </c>
      <c r="M278" s="42">
        <f>C278*$C$12</f>
        <v>150</v>
      </c>
      <c r="N278" s="42">
        <f>D278*$D$12</f>
        <v>0</v>
      </c>
      <c r="O278" s="42">
        <f>E278*$E$12</f>
        <v>0</v>
      </c>
      <c r="P278" s="42">
        <f>F278*$F$12</f>
        <v>100</v>
      </c>
      <c r="Q278" s="42">
        <f>G278*$G$12</f>
        <v>38</v>
      </c>
      <c r="R278" s="42">
        <f>(M278/100)*(H278*$H$12)+(M278/100)*(I278*$I$12)</f>
        <v>126</v>
      </c>
      <c r="S278" s="42">
        <f>(N278/100)*(J278*$J$12)</f>
        <v>0</v>
      </c>
      <c r="T278" s="42">
        <f>(O278/100)*(J278*$J$12)+(O278/100)*(K278*$K$12)</f>
        <v>0</v>
      </c>
      <c r="U278" s="42">
        <f>(P278/100)*(K278*$K$12)</f>
        <v>56</v>
      </c>
      <c r="V278" s="42">
        <f>(Q278/100)*(J278*$J$12)+(Q278/100)*(K278*$K$12)</f>
        <v>42.56</v>
      </c>
      <c r="W278" s="42">
        <f t="shared" si="116"/>
        <v>276</v>
      </c>
      <c r="X278" s="42">
        <f t="shared" si="117"/>
        <v>0</v>
      </c>
      <c r="Y278" s="42">
        <f t="shared" si="118"/>
        <v>0</v>
      </c>
      <c r="Z278" s="42">
        <f t="shared" si="119"/>
        <v>156</v>
      </c>
      <c r="AA278" s="42">
        <f t="shared" si="122"/>
        <v>80.56</v>
      </c>
      <c r="AB278" s="43">
        <f t="shared" si="120"/>
        <v>512.6</v>
      </c>
      <c r="AC278" s="44">
        <f t="shared" si="121"/>
        <v>0.77431637244721363</v>
      </c>
    </row>
    <row r="279" spans="1:29">
      <c r="A279" s="46" t="s">
        <v>356</v>
      </c>
      <c r="B279" s="63" t="s">
        <v>351</v>
      </c>
      <c r="C279" s="40">
        <v>75</v>
      </c>
      <c r="D279" s="40">
        <v>0</v>
      </c>
      <c r="E279" s="40">
        <v>0</v>
      </c>
      <c r="F279" s="40">
        <v>50</v>
      </c>
      <c r="G279" s="40">
        <v>0</v>
      </c>
      <c r="H279" s="41">
        <v>30</v>
      </c>
      <c r="I279" s="41">
        <v>30</v>
      </c>
      <c r="J279" s="41">
        <v>0</v>
      </c>
      <c r="K279" s="41">
        <v>30</v>
      </c>
      <c r="L279" s="41">
        <v>30</v>
      </c>
      <c r="M279" s="42">
        <f>C279*$C$13</f>
        <v>150</v>
      </c>
      <c r="N279" s="42">
        <f>D279*$D$13</f>
        <v>0</v>
      </c>
      <c r="O279" s="42">
        <f>E279*$E$13</f>
        <v>0</v>
      </c>
      <c r="P279" s="42">
        <f>F279*$F$13</f>
        <v>100</v>
      </c>
      <c r="Q279" s="42">
        <f>G279*$G$13</f>
        <v>0</v>
      </c>
      <c r="R279" s="42">
        <f>(M279/100)*(H279*$H$14)+(M279/100)*(I279*$I$14)+(M279/100)*(L279*$L$14)</f>
        <v>189</v>
      </c>
      <c r="S279" s="42">
        <f>(N279/100)*(J279*$J$13)+(N279/100)*(L279*$L$13)</f>
        <v>0</v>
      </c>
      <c r="T279" s="42">
        <f>(O279/100)*(J279*$J$13)+(O279/100)*(K279*$K$13)+(O279/100)*(L279*$L$13)</f>
        <v>0</v>
      </c>
      <c r="U279" s="42">
        <f>(P279/100)*(K279*$K$13)+(P279/100)*(L279*$L$13)</f>
        <v>84</v>
      </c>
      <c r="V279" s="42">
        <f>(Q279/100)*(J279*$J$13)+(Q279/100)*(K279*$K$13)+(Q279/100)*(L279*$L$13)</f>
        <v>0</v>
      </c>
      <c r="W279" s="42">
        <f t="shared" si="116"/>
        <v>339</v>
      </c>
      <c r="X279" s="42">
        <f t="shared" si="117"/>
        <v>0</v>
      </c>
      <c r="Y279" s="42">
        <f t="shared" si="118"/>
        <v>0</v>
      </c>
      <c r="Z279" s="42">
        <f t="shared" si="119"/>
        <v>184</v>
      </c>
      <c r="AA279" s="42">
        <f t="shared" si="122"/>
        <v>0</v>
      </c>
      <c r="AB279" s="43">
        <f t="shared" si="120"/>
        <v>523</v>
      </c>
      <c r="AC279" s="44">
        <f t="shared" si="121"/>
        <v>0.81031498788508138</v>
      </c>
    </row>
    <row r="280" spans="1:29">
      <c r="A280" s="46" t="s">
        <v>356</v>
      </c>
      <c r="B280" s="63" t="s">
        <v>352</v>
      </c>
      <c r="C280" s="40">
        <v>75</v>
      </c>
      <c r="D280" s="40">
        <v>0</v>
      </c>
      <c r="E280" s="40">
        <v>0</v>
      </c>
      <c r="F280" s="40">
        <v>50</v>
      </c>
      <c r="G280" s="40">
        <v>0</v>
      </c>
      <c r="H280" s="41">
        <v>30</v>
      </c>
      <c r="I280" s="41">
        <v>30</v>
      </c>
      <c r="J280" s="41">
        <v>50</v>
      </c>
      <c r="K280" s="41">
        <v>30</v>
      </c>
      <c r="L280" s="41">
        <v>0</v>
      </c>
      <c r="M280" s="42">
        <f>C280*$C$14</f>
        <v>150</v>
      </c>
      <c r="N280" s="42">
        <f>D280*$D$14</f>
        <v>0</v>
      </c>
      <c r="O280" s="42">
        <f>E280*$E$14</f>
        <v>0</v>
      </c>
      <c r="P280" s="42">
        <f>F280*$F$14</f>
        <v>100</v>
      </c>
      <c r="Q280" s="42">
        <f>G280*$G$14</f>
        <v>0</v>
      </c>
      <c r="R280" s="42">
        <f>(M280/100)*(H280*$H$14)+(M280/100)*(I280*$I$14)+(M280/100)*(J280*$J$14)</f>
        <v>231</v>
      </c>
      <c r="S280" s="42">
        <f>(N280/100)*(J280*$J$14)</f>
        <v>0</v>
      </c>
      <c r="T280" s="42">
        <f>(O280/100)*(J280*$J$14)+(O280/100)*(K280*$K$14)</f>
        <v>0</v>
      </c>
      <c r="U280" s="42">
        <f>(P280/100)*(K280*$K$14)</f>
        <v>42</v>
      </c>
      <c r="V280" s="42">
        <f>(Q280/100)*(J280*$K$14)+(Q280/100)*(K280*$L$14)</f>
        <v>0</v>
      </c>
      <c r="W280" s="42">
        <f t="shared" si="116"/>
        <v>381</v>
      </c>
      <c r="X280" s="42">
        <f t="shared" si="117"/>
        <v>0</v>
      </c>
      <c r="Y280" s="42">
        <f t="shared" si="118"/>
        <v>0</v>
      </c>
      <c r="Z280" s="42">
        <f t="shared" si="119"/>
        <v>142</v>
      </c>
      <c r="AA280" s="42">
        <f t="shared" si="122"/>
        <v>0</v>
      </c>
      <c r="AB280" s="43">
        <f t="shared" si="120"/>
        <v>523</v>
      </c>
      <c r="AC280" s="44">
        <f t="shared" si="121"/>
        <v>0.81031498788508138</v>
      </c>
    </row>
    <row r="281" spans="1:29">
      <c r="A281" s="46" t="s">
        <v>356</v>
      </c>
      <c r="B281" s="63" t="s">
        <v>353</v>
      </c>
      <c r="C281" s="40">
        <v>75</v>
      </c>
      <c r="D281" s="40">
        <v>0</v>
      </c>
      <c r="E281" s="40">
        <v>0</v>
      </c>
      <c r="F281" s="40">
        <v>50</v>
      </c>
      <c r="G281" s="40">
        <v>0</v>
      </c>
      <c r="H281" s="41">
        <v>30</v>
      </c>
      <c r="I281" s="41">
        <v>30</v>
      </c>
      <c r="J281" s="41">
        <v>0</v>
      </c>
      <c r="K281" s="41">
        <v>45</v>
      </c>
      <c r="L281" s="41">
        <v>0</v>
      </c>
      <c r="M281" s="42">
        <f>C281*$C$15</f>
        <v>150</v>
      </c>
      <c r="N281" s="42">
        <f>D281*$D$15</f>
        <v>0</v>
      </c>
      <c r="O281" s="42">
        <f>E281*$E$15</f>
        <v>0</v>
      </c>
      <c r="P281" s="42">
        <f>F281*$F$15</f>
        <v>100</v>
      </c>
      <c r="Q281" s="42">
        <f>G281*$G$15</f>
        <v>0</v>
      </c>
      <c r="R281" s="42">
        <f>(M281/100)*(H281*$H$15)+(M281/100)*(I281*$I$15)+(M281/100)*(K281*$K$15)</f>
        <v>220.5</v>
      </c>
      <c r="S281" s="42">
        <f>(N281/100)*(J281*$J$15)</f>
        <v>0</v>
      </c>
      <c r="T281" s="42">
        <f>(O281/100)*(J281*$J$15)+(O281/100)*(K281*$K$15)</f>
        <v>0</v>
      </c>
      <c r="U281" s="42">
        <f>(P281/100)*(K281*$K$15)</f>
        <v>62.999999999999993</v>
      </c>
      <c r="V281" s="42">
        <f>(Q281/100)*(J281*$J$15)+(Q281/100)*(K281*$K$15)</f>
        <v>0</v>
      </c>
      <c r="W281" s="42">
        <f t="shared" si="116"/>
        <v>370.5</v>
      </c>
      <c r="X281" s="42">
        <f t="shared" si="117"/>
        <v>0</v>
      </c>
      <c r="Y281" s="42">
        <f t="shared" si="118"/>
        <v>0</v>
      </c>
      <c r="Z281" s="42">
        <f t="shared" si="119"/>
        <v>163</v>
      </c>
      <c r="AA281" s="42">
        <f t="shared" si="122"/>
        <v>0</v>
      </c>
      <c r="AB281" s="43">
        <f t="shared" si="120"/>
        <v>533.5</v>
      </c>
      <c r="AC281" s="44">
        <f t="shared" si="121"/>
        <v>0.84665974385600562</v>
      </c>
    </row>
    <row r="282" spans="1:29">
      <c r="A282" s="46" t="s">
        <v>356</v>
      </c>
      <c r="B282" s="63" t="s">
        <v>349</v>
      </c>
      <c r="C282" s="40">
        <v>75</v>
      </c>
      <c r="D282" s="40">
        <v>0</v>
      </c>
      <c r="E282" s="40">
        <v>0</v>
      </c>
      <c r="F282" s="40">
        <v>50</v>
      </c>
      <c r="G282" s="40">
        <v>0</v>
      </c>
      <c r="H282" s="41">
        <v>30</v>
      </c>
      <c r="I282" s="41">
        <v>40</v>
      </c>
      <c r="J282" s="41">
        <v>0</v>
      </c>
      <c r="K282" s="41">
        <v>30</v>
      </c>
      <c r="L282" s="41">
        <v>0</v>
      </c>
      <c r="M282" s="42">
        <f>C282*$C$16</f>
        <v>150</v>
      </c>
      <c r="N282" s="42">
        <f>D282*$D$16</f>
        <v>0</v>
      </c>
      <c r="O282" s="42">
        <f>E282*$E$16</f>
        <v>0</v>
      </c>
      <c r="P282" s="42">
        <f>F282*$F$16</f>
        <v>100</v>
      </c>
      <c r="Q282" s="42">
        <f>G282*$G$16</f>
        <v>0</v>
      </c>
      <c r="R282" s="42">
        <f>(M282/100)*(H282*$H$16)+(M282/100)*(I282*$I$16)</f>
        <v>177</v>
      </c>
      <c r="S282" s="42">
        <f>(N282/100)*(J282*$J$16)</f>
        <v>0</v>
      </c>
      <c r="T282" s="42">
        <f>(O282/100)*(J282*$J$16)+(O282/100)*(K282*$K$16)</f>
        <v>0</v>
      </c>
      <c r="U282" s="42">
        <f>(P282/100)*(K282*$K$16)</f>
        <v>42</v>
      </c>
      <c r="V282" s="42">
        <f>(Q282/100)*(J282*$J$16)+(Q282/100)*(K282*$K$16)</f>
        <v>0</v>
      </c>
      <c r="W282" s="42">
        <f t="shared" si="116"/>
        <v>327</v>
      </c>
      <c r="X282" s="42">
        <f t="shared" si="117"/>
        <v>0</v>
      </c>
      <c r="Y282" s="42">
        <f t="shared" si="118"/>
        <v>0</v>
      </c>
      <c r="Z282" s="42">
        <f t="shared" si="119"/>
        <v>142</v>
      </c>
      <c r="AA282" s="42">
        <f t="shared" si="122"/>
        <v>0</v>
      </c>
      <c r="AB282" s="43">
        <f t="shared" si="120"/>
        <v>469</v>
      </c>
      <c r="AC282" s="44">
        <f t="shared" si="121"/>
        <v>0.62339910003461407</v>
      </c>
    </row>
    <row r="283" spans="1:29">
      <c r="A283" s="46" t="s">
        <v>356</v>
      </c>
      <c r="B283" s="63" t="s">
        <v>350</v>
      </c>
      <c r="C283" s="40">
        <v>75</v>
      </c>
      <c r="D283" s="40">
        <v>0</v>
      </c>
      <c r="E283" s="40">
        <v>0</v>
      </c>
      <c r="F283" s="40">
        <v>50</v>
      </c>
      <c r="G283" s="40">
        <v>0</v>
      </c>
      <c r="H283" s="41">
        <v>40</v>
      </c>
      <c r="I283" s="41">
        <v>30</v>
      </c>
      <c r="J283" s="41">
        <v>0</v>
      </c>
      <c r="K283" s="41">
        <v>30</v>
      </c>
      <c r="L283" s="41">
        <v>0</v>
      </c>
      <c r="M283" s="42">
        <f>C283*$C$17</f>
        <v>150</v>
      </c>
      <c r="N283" s="42">
        <f>D283*$D$17</f>
        <v>0</v>
      </c>
      <c r="O283" s="42">
        <f>E283*$E$17</f>
        <v>0</v>
      </c>
      <c r="P283" s="42">
        <f>F283*$F$17</f>
        <v>100</v>
      </c>
      <c r="Q283" s="42">
        <f>G283*$G$17</f>
        <v>0</v>
      </c>
      <c r="R283" s="42">
        <f>(M283/100)*(H283*$H$17)+(M283/100)*(I283*$I$17)</f>
        <v>177</v>
      </c>
      <c r="S283" s="42">
        <f>(N283/100)*(J283*$J$17)</f>
        <v>0</v>
      </c>
      <c r="T283" s="42">
        <f>(O283/100)*(J283*$J$17)+(O283/100)*(K283*$K$17)</f>
        <v>0</v>
      </c>
      <c r="U283" s="42">
        <f>(P283/100)*(K283*$K$17)</f>
        <v>42</v>
      </c>
      <c r="V283" s="42">
        <f>(Q283/100)*(J283*$J$17)+(Q283/100)*(K283*$K$17)</f>
        <v>0</v>
      </c>
      <c r="W283" s="42">
        <f t="shared" si="116"/>
        <v>327</v>
      </c>
      <c r="X283" s="42">
        <f t="shared" si="117"/>
        <v>0</v>
      </c>
      <c r="Y283" s="42">
        <f t="shared" si="118"/>
        <v>0</v>
      </c>
      <c r="Z283" s="42">
        <f t="shared" si="119"/>
        <v>142</v>
      </c>
      <c r="AA283" s="42">
        <f t="shared" si="122"/>
        <v>0</v>
      </c>
      <c r="AB283" s="43">
        <f t="shared" si="120"/>
        <v>469</v>
      </c>
      <c r="AC283" s="44">
        <f t="shared" si="121"/>
        <v>0.62339910003461407</v>
      </c>
    </row>
    <row r="284" spans="1:29">
      <c r="A284" s="73" t="s">
        <v>29</v>
      </c>
      <c r="B284" s="72" t="s">
        <v>249</v>
      </c>
      <c r="C284" s="35">
        <v>75</v>
      </c>
      <c r="D284" s="35">
        <v>0</v>
      </c>
      <c r="E284" s="35">
        <v>0</v>
      </c>
      <c r="F284" s="35">
        <v>50</v>
      </c>
      <c r="G284" s="35">
        <v>0</v>
      </c>
      <c r="H284" s="36">
        <v>30</v>
      </c>
      <c r="I284" s="36">
        <v>30</v>
      </c>
      <c r="J284" s="36">
        <v>0</v>
      </c>
      <c r="K284" s="36">
        <v>30</v>
      </c>
      <c r="L284" s="36">
        <v>0</v>
      </c>
      <c r="M284" s="37">
        <f>C284*$C$3</f>
        <v>150</v>
      </c>
      <c r="N284" s="37">
        <f>D284*$D$3</f>
        <v>0</v>
      </c>
      <c r="O284" s="37">
        <f>E284*$E$3</f>
        <v>0</v>
      </c>
      <c r="P284" s="37">
        <f>F284*$F$3</f>
        <v>100</v>
      </c>
      <c r="Q284" s="37">
        <f>G284*$G$3</f>
        <v>0</v>
      </c>
      <c r="R284" s="37">
        <f>(M284/100)*(H284*$H$3)+(M284/100)*(I284*$I$3)</f>
        <v>126</v>
      </c>
      <c r="S284" s="37">
        <f>(N284/100)*(J284*$J$3)</f>
        <v>0</v>
      </c>
      <c r="T284" s="37">
        <f>(O284/100)*(J284*$J$3)+(O284/100)*(K284*$K$3)</f>
        <v>0</v>
      </c>
      <c r="U284" s="37">
        <f>(P284/100)*(K284*$K$3)</f>
        <v>42</v>
      </c>
      <c r="V284" s="37">
        <f>(Q284/100)*(J284*$J$3)+(Q284/100)*(K284*$K$3)</f>
        <v>0</v>
      </c>
      <c r="W284" s="37">
        <f t="shared" si="116"/>
        <v>276</v>
      </c>
      <c r="X284" s="37">
        <f t="shared" si="117"/>
        <v>0</v>
      </c>
      <c r="Y284" s="37">
        <f t="shared" si="118"/>
        <v>0</v>
      </c>
      <c r="Z284" s="37">
        <f t="shared" si="119"/>
        <v>142</v>
      </c>
      <c r="AA284" s="37">
        <f t="shared" si="122"/>
        <v>0</v>
      </c>
      <c r="AB284" s="38">
        <f>ROUND(W284+X284+Y284+Z284+AA284,1)</f>
        <v>418</v>
      </c>
      <c r="AC284" s="39"/>
    </row>
    <row r="285" spans="1:29">
      <c r="A285" s="73" t="s">
        <v>30</v>
      </c>
      <c r="B285" s="72" t="s">
        <v>248</v>
      </c>
      <c r="C285" s="35">
        <v>75</v>
      </c>
      <c r="D285" s="35">
        <v>0</v>
      </c>
      <c r="E285" s="35">
        <v>0</v>
      </c>
      <c r="F285" s="35">
        <v>50</v>
      </c>
      <c r="G285" s="35">
        <v>0</v>
      </c>
      <c r="H285" s="36">
        <v>30</v>
      </c>
      <c r="I285" s="36">
        <v>30</v>
      </c>
      <c r="J285" s="36">
        <v>0</v>
      </c>
      <c r="K285" s="36">
        <v>30</v>
      </c>
      <c r="L285" s="36">
        <v>0</v>
      </c>
      <c r="M285" s="37">
        <f>C285*$C$3</f>
        <v>150</v>
      </c>
      <c r="N285" s="37">
        <f>D285*$D$3</f>
        <v>0</v>
      </c>
      <c r="O285" s="37">
        <f>E285*$E$3</f>
        <v>0</v>
      </c>
      <c r="P285" s="37">
        <f>F285*$F$3</f>
        <v>100</v>
      </c>
      <c r="Q285" s="37">
        <f>G285*$G$3</f>
        <v>0</v>
      </c>
      <c r="R285" s="37">
        <f>(M285/100)*(H285*$H$3)+(M285/100)*(I285*$I$3)</f>
        <v>126</v>
      </c>
      <c r="S285" s="37">
        <f>(N285/100)*(J285*$J$3)</f>
        <v>0</v>
      </c>
      <c r="T285" s="37">
        <f>(O285/100)*(J285*$J$3)+(O285/100)*(K285*$K$3)</f>
        <v>0</v>
      </c>
      <c r="U285" s="37">
        <f>(P285/100)*(K285*$K$3)</f>
        <v>42</v>
      </c>
      <c r="V285" s="37">
        <f>(Q285/100)*(J285*$J$3)+(Q285/100)*(K285*$K$3)</f>
        <v>0</v>
      </c>
      <c r="W285" s="37">
        <f t="shared" si="116"/>
        <v>276</v>
      </c>
      <c r="X285" s="37">
        <f t="shared" si="117"/>
        <v>0</v>
      </c>
      <c r="Y285" s="37">
        <f t="shared" si="118"/>
        <v>0</v>
      </c>
      <c r="Z285" s="37">
        <f t="shared" si="119"/>
        <v>142</v>
      </c>
      <c r="AA285" s="37">
        <f t="shared" si="122"/>
        <v>0</v>
      </c>
      <c r="AB285" s="38">
        <f>ROUND(W285+X285+Y285+Z285+AA285,1)</f>
        <v>418</v>
      </c>
      <c r="AC285" s="39"/>
    </row>
    <row r="286" spans="1:29">
      <c r="A286" s="73" t="s">
        <v>31</v>
      </c>
      <c r="B286" s="72" t="s">
        <v>249</v>
      </c>
      <c r="C286" s="35">
        <v>75</v>
      </c>
      <c r="D286" s="35">
        <v>0</v>
      </c>
      <c r="E286" s="35">
        <v>0</v>
      </c>
      <c r="F286" s="35">
        <v>50</v>
      </c>
      <c r="G286" s="35">
        <v>0</v>
      </c>
      <c r="H286" s="36">
        <v>30</v>
      </c>
      <c r="I286" s="36">
        <v>30</v>
      </c>
      <c r="J286" s="36">
        <v>0</v>
      </c>
      <c r="K286" s="36">
        <v>30</v>
      </c>
      <c r="L286" s="36">
        <v>0</v>
      </c>
      <c r="M286" s="37">
        <f>C286*$C$3</f>
        <v>150</v>
      </c>
      <c r="N286" s="37">
        <f>D286*$D$3</f>
        <v>0</v>
      </c>
      <c r="O286" s="37">
        <f>E286*$E$3</f>
        <v>0</v>
      </c>
      <c r="P286" s="37">
        <f>F286*$F$3</f>
        <v>100</v>
      </c>
      <c r="Q286" s="37">
        <f>G286*$G$3</f>
        <v>0</v>
      </c>
      <c r="R286" s="37">
        <f>(M286/100)*(H286*$H$3)+(M286/100)*(I286*$I$3)</f>
        <v>126</v>
      </c>
      <c r="S286" s="37">
        <f>(N286/100)*(J286*$J$3)</f>
        <v>0</v>
      </c>
      <c r="T286" s="37">
        <f>(O286/100)*(J286*$J$3)+(O286/100)*(K286*$K$3)</f>
        <v>0</v>
      </c>
      <c r="U286" s="37">
        <f>(P286/100)*(K286*$K$3)</f>
        <v>42</v>
      </c>
      <c r="V286" s="37">
        <f>(Q286/100)*(J286*$J$3)+(Q286/100)*(K286*$K$3)</f>
        <v>0</v>
      </c>
      <c r="W286" s="37">
        <f t="shared" si="116"/>
        <v>276</v>
      </c>
      <c r="X286" s="37">
        <f t="shared" si="117"/>
        <v>0</v>
      </c>
      <c r="Y286" s="37">
        <f t="shared" si="118"/>
        <v>0</v>
      </c>
      <c r="Z286" s="37">
        <f t="shared" si="119"/>
        <v>142</v>
      </c>
      <c r="AA286" s="37">
        <f t="shared" si="122"/>
        <v>0</v>
      </c>
      <c r="AB286" s="38">
        <f>ROUND(W286+X286+Y286+Z286+AA286,1)</f>
        <v>418</v>
      </c>
      <c r="AC286" s="39"/>
    </row>
    <row r="287" spans="1:29">
      <c r="A287" s="73" t="s">
        <v>32</v>
      </c>
      <c r="B287" s="72" t="s">
        <v>248</v>
      </c>
      <c r="C287" s="35">
        <v>75</v>
      </c>
      <c r="D287" s="35">
        <v>0</v>
      </c>
      <c r="E287" s="35">
        <v>0</v>
      </c>
      <c r="F287" s="35">
        <v>50</v>
      </c>
      <c r="G287" s="35">
        <v>0</v>
      </c>
      <c r="H287" s="36">
        <v>30</v>
      </c>
      <c r="I287" s="36">
        <v>30</v>
      </c>
      <c r="J287" s="36">
        <v>0</v>
      </c>
      <c r="K287" s="36">
        <v>30</v>
      </c>
      <c r="L287" s="36">
        <v>0</v>
      </c>
      <c r="M287" s="37">
        <f>C287*$C$3</f>
        <v>150</v>
      </c>
      <c r="N287" s="37">
        <f>D287*$D$3</f>
        <v>0</v>
      </c>
      <c r="O287" s="37">
        <f>E287*$E$3</f>
        <v>0</v>
      </c>
      <c r="P287" s="37">
        <f>F287*$F$3</f>
        <v>100</v>
      </c>
      <c r="Q287" s="37">
        <f>G287*$G$3</f>
        <v>0</v>
      </c>
      <c r="R287" s="37">
        <f>(M287/100)*(H287*$H$3)+(M287/100)*(I287*$I$3)</f>
        <v>126</v>
      </c>
      <c r="S287" s="37">
        <f>(N287/100)*(J287*$J$3)</f>
        <v>0</v>
      </c>
      <c r="T287" s="37">
        <f>(O287/100)*(J287*$J$3)+(O287/100)*(K287*$K$3)</f>
        <v>0</v>
      </c>
      <c r="U287" s="37">
        <f>(P287/100)*(K287*$K$3)</f>
        <v>42</v>
      </c>
      <c r="V287" s="37">
        <f>(Q287/100)*(J287*$J$3)+(Q287/100)*(K287*$K$3)</f>
        <v>0</v>
      </c>
      <c r="W287" s="37">
        <f t="shared" si="116"/>
        <v>276</v>
      </c>
      <c r="X287" s="37">
        <f t="shared" si="117"/>
        <v>0</v>
      </c>
      <c r="Y287" s="37">
        <f t="shared" si="118"/>
        <v>0</v>
      </c>
      <c r="Z287" s="37">
        <f t="shared" si="119"/>
        <v>142</v>
      </c>
      <c r="AA287" s="37">
        <f t="shared" si="122"/>
        <v>0</v>
      </c>
      <c r="AB287" s="38">
        <f>ROUND(W287+X287+Y287+Z287+AA287,1)</f>
        <v>418</v>
      </c>
      <c r="AC287" s="39"/>
    </row>
    <row r="288" spans="1:29">
      <c r="A288" s="73" t="s">
        <v>33</v>
      </c>
      <c r="B288" s="72" t="s">
        <v>248</v>
      </c>
      <c r="C288" s="35">
        <v>75</v>
      </c>
      <c r="D288" s="35">
        <v>0</v>
      </c>
      <c r="E288" s="35">
        <v>0</v>
      </c>
      <c r="F288" s="35">
        <v>50</v>
      </c>
      <c r="G288" s="35">
        <v>0</v>
      </c>
      <c r="H288" s="36">
        <v>30</v>
      </c>
      <c r="I288" s="36">
        <v>30</v>
      </c>
      <c r="J288" s="36">
        <v>0</v>
      </c>
      <c r="K288" s="36">
        <v>30</v>
      </c>
      <c r="L288" s="36">
        <v>0</v>
      </c>
      <c r="M288" s="37">
        <f>C288*$C$3</f>
        <v>150</v>
      </c>
      <c r="N288" s="37">
        <f>D288*$D$3</f>
        <v>0</v>
      </c>
      <c r="O288" s="37">
        <f>E288*$E$3</f>
        <v>0</v>
      </c>
      <c r="P288" s="37">
        <f>F288*$F$3</f>
        <v>100</v>
      </c>
      <c r="Q288" s="37">
        <f>G288*$G$3</f>
        <v>0</v>
      </c>
      <c r="R288" s="37">
        <f>(M288/100)*(H288*$H$3)+(M288/100)*(I288*$I$3)</f>
        <v>126</v>
      </c>
      <c r="S288" s="37">
        <f>(N288/100)*(J288*$J$3)</f>
        <v>0</v>
      </c>
      <c r="T288" s="37">
        <f>(O288/100)*(J288*$J$3)+(O288/100)*(K288*$K$3)</f>
        <v>0</v>
      </c>
      <c r="U288" s="37">
        <f>(P288/100)*(K288*$K$3)</f>
        <v>42</v>
      </c>
      <c r="V288" s="37">
        <f>(Q288/100)*(J288*$J$3)+(Q288/100)*(K288*$K$3)</f>
        <v>0</v>
      </c>
      <c r="W288" s="37">
        <f t="shared" si="116"/>
        <v>276</v>
      </c>
      <c r="X288" s="37">
        <f t="shared" si="117"/>
        <v>0</v>
      </c>
      <c r="Y288" s="37">
        <f t="shared" si="118"/>
        <v>0</v>
      </c>
      <c r="Z288" s="37">
        <f t="shared" si="119"/>
        <v>142</v>
      </c>
      <c r="AA288" s="37">
        <f t="shared" si="122"/>
        <v>0</v>
      </c>
      <c r="AB288" s="38">
        <f>ROUND(W288+X288+Y288+Z288+AA288,1)</f>
        <v>418</v>
      </c>
      <c r="AC288" s="39"/>
    </row>
    <row r="289" spans="1:29">
      <c r="A289" s="73" t="s">
        <v>34</v>
      </c>
      <c r="B289" s="72" t="s">
        <v>248</v>
      </c>
      <c r="C289" s="35">
        <v>75</v>
      </c>
      <c r="D289" s="35">
        <v>0</v>
      </c>
      <c r="E289" s="35">
        <v>0</v>
      </c>
      <c r="F289" s="35">
        <v>50</v>
      </c>
      <c r="G289" s="35">
        <v>0</v>
      </c>
      <c r="H289" s="36">
        <v>30</v>
      </c>
      <c r="I289" s="36">
        <v>30</v>
      </c>
      <c r="J289" s="36">
        <v>0</v>
      </c>
      <c r="K289" s="36">
        <v>45</v>
      </c>
      <c r="L289" s="36">
        <v>0</v>
      </c>
      <c r="M289" s="37">
        <f>C289*$C$15</f>
        <v>150</v>
      </c>
      <c r="N289" s="37">
        <f>D289*$D$15</f>
        <v>0</v>
      </c>
      <c r="O289" s="37">
        <f>E289*$E$15</f>
        <v>0</v>
      </c>
      <c r="P289" s="37">
        <f>F289*$F$15</f>
        <v>100</v>
      </c>
      <c r="Q289" s="37">
        <f>G289*$G$15</f>
        <v>0</v>
      </c>
      <c r="R289" s="37">
        <f>(M289/100)*(H289*$H$15)+(M289/100)*(I289*$I$15)+(M289/100)*(K289*$K$15)</f>
        <v>220.5</v>
      </c>
      <c r="S289" s="37">
        <f>(N289/100)*(J289*$J$15)</f>
        <v>0</v>
      </c>
      <c r="T289" s="37">
        <f>(O289/100)*(J289*$J$15)+(O289/100)*(K289*$K$15)</f>
        <v>0</v>
      </c>
      <c r="U289" s="37">
        <f>(P289/100)*(K289*$K$15)</f>
        <v>62.999999999999993</v>
      </c>
      <c r="V289" s="37">
        <f>(Q289/100)*(J289*$J$15)+(Q289/100)*(K289*$K$15)</f>
        <v>0</v>
      </c>
      <c r="W289" s="37">
        <f t="shared" si="116"/>
        <v>370.5</v>
      </c>
      <c r="X289" s="37">
        <f t="shared" si="117"/>
        <v>0</v>
      </c>
      <c r="Y289" s="37">
        <f t="shared" si="118"/>
        <v>0</v>
      </c>
      <c r="Z289" s="37">
        <f t="shared" si="119"/>
        <v>163</v>
      </c>
      <c r="AA289" s="37">
        <f t="shared" si="122"/>
        <v>0</v>
      </c>
      <c r="AB289" s="38">
        <f t="shared" ref="AB289:AB291" si="123">ROUND(W289+X289+Y289+Z289+AA289,1)</f>
        <v>533.5</v>
      </c>
      <c r="AC289" s="39" t="s">
        <v>353</v>
      </c>
    </row>
    <row r="290" spans="1:29">
      <c r="A290" s="73" t="s">
        <v>35</v>
      </c>
      <c r="B290" s="72" t="s">
        <v>248</v>
      </c>
      <c r="C290" s="35">
        <v>75</v>
      </c>
      <c r="D290" s="35">
        <v>0</v>
      </c>
      <c r="E290" s="35">
        <v>0</v>
      </c>
      <c r="F290" s="35">
        <v>50</v>
      </c>
      <c r="G290" s="35">
        <v>0</v>
      </c>
      <c r="H290" s="36">
        <v>30</v>
      </c>
      <c r="I290" s="36">
        <v>30</v>
      </c>
      <c r="J290" s="36">
        <v>0</v>
      </c>
      <c r="K290" s="36">
        <v>30</v>
      </c>
      <c r="L290" s="36">
        <v>30</v>
      </c>
      <c r="M290" s="37">
        <f>C290*$C$13</f>
        <v>150</v>
      </c>
      <c r="N290" s="37">
        <f>D290*$D$13</f>
        <v>0</v>
      </c>
      <c r="O290" s="37">
        <f>E290*$E$13</f>
        <v>0</v>
      </c>
      <c r="P290" s="37">
        <f>F290*$F$13</f>
        <v>100</v>
      </c>
      <c r="Q290" s="37">
        <f>G290*$G$13</f>
        <v>0</v>
      </c>
      <c r="R290" s="37">
        <f>(M290/100)*(H290*$H$14)+(M290/100)*(I290*$I$14)+(M290/100)*(L290*$L$14)</f>
        <v>189</v>
      </c>
      <c r="S290" s="37">
        <f>(N290/100)*(J290*$J$13)+(N290/100)*(L290*$L$13)</f>
        <v>0</v>
      </c>
      <c r="T290" s="37">
        <f>(O290/100)*(J290*$J$13)+(O290/100)*(K290*$K$13)+(O290/100)*(L290*$L$13)</f>
        <v>0</v>
      </c>
      <c r="U290" s="37">
        <f>(P290/100)*(K290*$K$13)+(P290/100)*(L290*$L$13)</f>
        <v>84</v>
      </c>
      <c r="V290" s="37">
        <f>(Q290/100)*(J290*$J$13)+(Q290/100)*(K290*$K$13)+(Q290/100)*(L290*$L$13)</f>
        <v>0</v>
      </c>
      <c r="W290" s="37">
        <f t="shared" si="116"/>
        <v>339</v>
      </c>
      <c r="X290" s="37">
        <f t="shared" si="117"/>
        <v>0</v>
      </c>
      <c r="Y290" s="37">
        <f t="shared" si="118"/>
        <v>0</v>
      </c>
      <c r="Z290" s="37">
        <f t="shared" si="119"/>
        <v>184</v>
      </c>
      <c r="AA290" s="37">
        <f t="shared" si="122"/>
        <v>0</v>
      </c>
      <c r="AB290" s="38">
        <f t="shared" si="123"/>
        <v>523</v>
      </c>
      <c r="AC290" s="39" t="s">
        <v>351</v>
      </c>
    </row>
    <row r="291" spans="1:29">
      <c r="A291" s="73" t="s">
        <v>36</v>
      </c>
      <c r="B291" s="72" t="s">
        <v>248</v>
      </c>
      <c r="C291" s="35">
        <v>75</v>
      </c>
      <c r="D291" s="35">
        <v>0</v>
      </c>
      <c r="E291" s="35">
        <v>0</v>
      </c>
      <c r="F291" s="35">
        <v>50</v>
      </c>
      <c r="G291" s="35">
        <v>0</v>
      </c>
      <c r="H291" s="36">
        <v>30</v>
      </c>
      <c r="I291" s="36">
        <v>30</v>
      </c>
      <c r="J291" s="36">
        <v>0</v>
      </c>
      <c r="K291" s="36">
        <v>45</v>
      </c>
      <c r="L291" s="36">
        <v>0</v>
      </c>
      <c r="M291" s="37">
        <f>C291*$C$15</f>
        <v>150</v>
      </c>
      <c r="N291" s="37">
        <f>D291*$D$15</f>
        <v>0</v>
      </c>
      <c r="O291" s="37">
        <f>E291*$E$15</f>
        <v>0</v>
      </c>
      <c r="P291" s="37">
        <f>F291*$F$15</f>
        <v>100</v>
      </c>
      <c r="Q291" s="37">
        <f>G291*$G$15</f>
        <v>0</v>
      </c>
      <c r="R291" s="37">
        <f>(M291/100)*(H291*$H$15)+(M291/100)*(I291*$I$15)+(M291/100)*(K291*$K$15)</f>
        <v>220.5</v>
      </c>
      <c r="S291" s="37">
        <f>(N291/100)*(J291*$J$15)</f>
        <v>0</v>
      </c>
      <c r="T291" s="37">
        <f>(O291/100)*(J291*$J$15)+(O291/100)*(K291*$K$15)</f>
        <v>0</v>
      </c>
      <c r="U291" s="37">
        <f>(P291/100)*(K291*$K$15)</f>
        <v>62.999999999999993</v>
      </c>
      <c r="V291" s="37">
        <f>(Q291/100)*(J291*$J$15)+(Q291/100)*(K291*$K$15)</f>
        <v>0</v>
      </c>
      <c r="W291" s="37">
        <f t="shared" si="116"/>
        <v>370.5</v>
      </c>
      <c r="X291" s="37">
        <f t="shared" si="117"/>
        <v>0</v>
      </c>
      <c r="Y291" s="37">
        <f t="shared" si="118"/>
        <v>0</v>
      </c>
      <c r="Z291" s="37">
        <f t="shared" si="119"/>
        <v>163</v>
      </c>
      <c r="AA291" s="37">
        <f t="shared" si="122"/>
        <v>0</v>
      </c>
      <c r="AB291" s="38">
        <f t="shared" si="123"/>
        <v>533.5</v>
      </c>
      <c r="AC291" s="39" t="s">
        <v>353</v>
      </c>
    </row>
    <row r="292" spans="1:29">
      <c r="A292" s="73" t="s">
        <v>37</v>
      </c>
      <c r="B292" s="72" t="s">
        <v>370</v>
      </c>
      <c r="C292" s="35">
        <v>75</v>
      </c>
      <c r="D292" s="35">
        <v>0</v>
      </c>
      <c r="E292" s="35">
        <v>0</v>
      </c>
      <c r="F292" s="35">
        <v>50</v>
      </c>
      <c r="G292" s="35">
        <v>0</v>
      </c>
      <c r="H292" s="36">
        <v>30</v>
      </c>
      <c r="I292" s="36">
        <v>30</v>
      </c>
      <c r="J292" s="36">
        <v>0</v>
      </c>
      <c r="K292" s="36">
        <v>30</v>
      </c>
      <c r="L292" s="36">
        <v>0</v>
      </c>
      <c r="M292" s="37">
        <f>C292*$C$3</f>
        <v>150</v>
      </c>
      <c r="N292" s="37">
        <f>D292*$D$3</f>
        <v>0</v>
      </c>
      <c r="O292" s="37">
        <f>E292*$E$3</f>
        <v>0</v>
      </c>
      <c r="P292" s="37">
        <f>F292*$F$3</f>
        <v>100</v>
      </c>
      <c r="Q292" s="37">
        <f>G292*$G$3</f>
        <v>0</v>
      </c>
      <c r="R292" s="37">
        <f>(M292/100)*(H292*$H$3)+(M292/100)*(I292*$I$3)</f>
        <v>126</v>
      </c>
      <c r="S292" s="37">
        <f>(N292/100)*(J292*$J$3)</f>
        <v>0</v>
      </c>
      <c r="T292" s="37">
        <f>(O292/100)*(J292*$J$3)+(O292/100)*(K292*$K$3)</f>
        <v>0</v>
      </c>
      <c r="U292" s="37">
        <f>(P292/100)*(K292*$K$3)</f>
        <v>42</v>
      </c>
      <c r="V292" s="37">
        <f>(Q292/100)*(J292*$J$3)+(Q292/100)*(K292*$K$3)</f>
        <v>0</v>
      </c>
      <c r="W292" s="37">
        <f t="shared" si="116"/>
        <v>276</v>
      </c>
      <c r="X292" s="37">
        <f t="shared" si="117"/>
        <v>0</v>
      </c>
      <c r="Y292" s="37">
        <f t="shared" si="118"/>
        <v>0</v>
      </c>
      <c r="Z292" s="37">
        <f t="shared" si="119"/>
        <v>142</v>
      </c>
      <c r="AA292" s="37">
        <f t="shared" si="122"/>
        <v>0</v>
      </c>
      <c r="AB292" s="38">
        <f>ROUND(W292+X292+Y292+Z292+AA292,1)</f>
        <v>418</v>
      </c>
      <c r="AC292" s="39"/>
    </row>
    <row r="293" spans="1:29">
      <c r="A293" s="73" t="s">
        <v>38</v>
      </c>
      <c r="B293" s="72" t="s">
        <v>248</v>
      </c>
      <c r="C293" s="35">
        <v>75</v>
      </c>
      <c r="D293" s="35">
        <v>0</v>
      </c>
      <c r="E293" s="35">
        <v>0</v>
      </c>
      <c r="F293" s="35">
        <v>50</v>
      </c>
      <c r="G293" s="35">
        <v>0</v>
      </c>
      <c r="H293" s="36">
        <v>30</v>
      </c>
      <c r="I293" s="36">
        <v>30</v>
      </c>
      <c r="J293" s="36">
        <v>0</v>
      </c>
      <c r="K293" s="36">
        <v>30</v>
      </c>
      <c r="L293" s="36">
        <v>0</v>
      </c>
      <c r="M293" s="37">
        <f>C293*$C$3</f>
        <v>150</v>
      </c>
      <c r="N293" s="37">
        <f>D293*$D$3</f>
        <v>0</v>
      </c>
      <c r="O293" s="37">
        <f>E293*$E$3</f>
        <v>0</v>
      </c>
      <c r="P293" s="37">
        <f>F293*$F$3</f>
        <v>100</v>
      </c>
      <c r="Q293" s="37">
        <f>G293*$G$3</f>
        <v>0</v>
      </c>
      <c r="R293" s="37">
        <f>(M293/100)*(H293*$H$3)+(M293/100)*(I293*$I$3)</f>
        <v>126</v>
      </c>
      <c r="S293" s="37">
        <f>(N293/100)*(J293*$J$3)</f>
        <v>0</v>
      </c>
      <c r="T293" s="37">
        <f>(O293/100)*(J293*$J$3)+(O293/100)*(K293*$K$3)</f>
        <v>0</v>
      </c>
      <c r="U293" s="37">
        <f>(P293/100)*(K293*$K$3)</f>
        <v>42</v>
      </c>
      <c r="V293" s="37">
        <f>(Q293/100)*(J293*$J$3)+(Q293/100)*(K293*$K$3)</f>
        <v>0</v>
      </c>
      <c r="W293" s="37">
        <f t="shared" si="116"/>
        <v>276</v>
      </c>
      <c r="X293" s="37">
        <f t="shared" si="117"/>
        <v>0</v>
      </c>
      <c r="Y293" s="37">
        <f t="shared" si="118"/>
        <v>0</v>
      </c>
      <c r="Z293" s="37">
        <f t="shared" si="119"/>
        <v>142</v>
      </c>
      <c r="AA293" s="37">
        <f t="shared" si="122"/>
        <v>0</v>
      </c>
      <c r="AB293" s="38">
        <f>ROUND(W293+X293+Y293+Z293+AA293,1)</f>
        <v>418</v>
      </c>
      <c r="AC293" s="39"/>
    </row>
    <row r="294" spans="1:29">
      <c r="A294" s="73" t="s">
        <v>39</v>
      </c>
      <c r="B294" s="72" t="s">
        <v>248</v>
      </c>
      <c r="C294" s="35">
        <v>75</v>
      </c>
      <c r="D294" s="35">
        <v>0</v>
      </c>
      <c r="E294" s="35">
        <v>0</v>
      </c>
      <c r="F294" s="35">
        <v>50</v>
      </c>
      <c r="G294" s="35">
        <v>0</v>
      </c>
      <c r="H294" s="36">
        <v>30</v>
      </c>
      <c r="I294" s="36">
        <v>30</v>
      </c>
      <c r="J294" s="36">
        <v>0</v>
      </c>
      <c r="K294" s="36">
        <v>30</v>
      </c>
      <c r="L294" s="36">
        <v>0</v>
      </c>
      <c r="M294" s="37">
        <f>C294*$C$3</f>
        <v>150</v>
      </c>
      <c r="N294" s="37">
        <f>D294*$D$3</f>
        <v>0</v>
      </c>
      <c r="O294" s="37">
        <f>E294*$E$3</f>
        <v>0</v>
      </c>
      <c r="P294" s="37">
        <f>F294*$F$3</f>
        <v>100</v>
      </c>
      <c r="Q294" s="37">
        <f>G294*$G$3</f>
        <v>0</v>
      </c>
      <c r="R294" s="37">
        <f>(M294/100)*(H294*$H$3)+(M294/100)*(I294*$I$3)</f>
        <v>126</v>
      </c>
      <c r="S294" s="37">
        <f>(N294/100)*(J294*$J$3)</f>
        <v>0</v>
      </c>
      <c r="T294" s="37">
        <f>(O294/100)*(J294*$J$3)+(O294/100)*(K294*$K$3)</f>
        <v>0</v>
      </c>
      <c r="U294" s="37">
        <f>(P294/100)*(K294*$K$3)</f>
        <v>42</v>
      </c>
      <c r="V294" s="37">
        <f>(Q294/100)*(J294*$J$3)+(Q294/100)*(K294*$K$3)</f>
        <v>0</v>
      </c>
      <c r="W294" s="37">
        <f t="shared" si="116"/>
        <v>276</v>
      </c>
      <c r="X294" s="37">
        <f t="shared" si="117"/>
        <v>0</v>
      </c>
      <c r="Y294" s="37">
        <f t="shared" si="118"/>
        <v>0</v>
      </c>
      <c r="Z294" s="37">
        <f t="shared" si="119"/>
        <v>142</v>
      </c>
      <c r="AA294" s="37">
        <f t="shared" si="122"/>
        <v>0</v>
      </c>
      <c r="AB294" s="38">
        <f>ROUND(W294+X294+Y294+Z294+AA294,1)</f>
        <v>418</v>
      </c>
      <c r="AC294" s="39"/>
    </row>
    <row r="295" spans="1:29">
      <c r="A295" s="73" t="s">
        <v>40</v>
      </c>
      <c r="B295" s="72" t="s">
        <v>249</v>
      </c>
      <c r="C295" s="35">
        <v>75</v>
      </c>
      <c r="D295" s="35">
        <v>0</v>
      </c>
      <c r="E295" s="35">
        <v>0</v>
      </c>
      <c r="F295" s="35">
        <v>50</v>
      </c>
      <c r="G295" s="35">
        <v>0</v>
      </c>
      <c r="H295" s="36">
        <v>30</v>
      </c>
      <c r="I295" s="36">
        <v>30</v>
      </c>
      <c r="J295" s="36">
        <v>0</v>
      </c>
      <c r="K295" s="36">
        <v>45</v>
      </c>
      <c r="L295" s="36">
        <v>0</v>
      </c>
      <c r="M295" s="37">
        <f>C295*$C$15</f>
        <v>150</v>
      </c>
      <c r="N295" s="37">
        <f>D295*$D$15</f>
        <v>0</v>
      </c>
      <c r="O295" s="37">
        <f>E295*$E$15</f>
        <v>0</v>
      </c>
      <c r="P295" s="37">
        <f>F295*$F$15</f>
        <v>100</v>
      </c>
      <c r="Q295" s="37">
        <f>G295*$G$15</f>
        <v>0</v>
      </c>
      <c r="R295" s="37">
        <f>(M295/100)*(H295*$H$15)+(M295/100)*(I295*$I$15)+(M295/100)*(K295*$K$15)</f>
        <v>220.5</v>
      </c>
      <c r="S295" s="37">
        <f>(N295/100)*(J295*$J$15)</f>
        <v>0</v>
      </c>
      <c r="T295" s="37">
        <f>(O295/100)*(J295*$J$15)+(O295/100)*(K295*$K$15)</f>
        <v>0</v>
      </c>
      <c r="U295" s="37">
        <f>(P295/100)*(K295*$K$15)</f>
        <v>62.999999999999993</v>
      </c>
      <c r="V295" s="37">
        <f>(Q295/100)*(J295*$J$15)+(Q295/100)*(K295*$K$15)</f>
        <v>0</v>
      </c>
      <c r="W295" s="37">
        <f t="shared" si="116"/>
        <v>370.5</v>
      </c>
      <c r="X295" s="37">
        <f t="shared" si="117"/>
        <v>0</v>
      </c>
      <c r="Y295" s="37">
        <f t="shared" si="118"/>
        <v>0</v>
      </c>
      <c r="Z295" s="37">
        <f t="shared" si="119"/>
        <v>163</v>
      </c>
      <c r="AA295" s="37">
        <f t="shared" si="122"/>
        <v>0</v>
      </c>
      <c r="AB295" s="38">
        <f t="shared" ref="AB295" si="124">ROUND(W295+X295+Y295+Z295+AA295,1)</f>
        <v>533.5</v>
      </c>
      <c r="AC295" s="39" t="s">
        <v>353</v>
      </c>
    </row>
    <row r="296" spans="1:29">
      <c r="A296" s="73" t="s">
        <v>41</v>
      </c>
      <c r="B296" s="72" t="s">
        <v>248</v>
      </c>
      <c r="C296" s="35">
        <v>75</v>
      </c>
      <c r="D296" s="35">
        <v>0</v>
      </c>
      <c r="E296" s="35">
        <v>0</v>
      </c>
      <c r="F296" s="35">
        <v>50</v>
      </c>
      <c r="G296" s="35">
        <v>0</v>
      </c>
      <c r="H296" s="36">
        <v>30</v>
      </c>
      <c r="I296" s="36">
        <v>30</v>
      </c>
      <c r="J296" s="36">
        <v>0</v>
      </c>
      <c r="K296" s="36">
        <v>30</v>
      </c>
      <c r="L296" s="36">
        <v>0</v>
      </c>
      <c r="M296" s="37">
        <f>C296*$C$3</f>
        <v>150</v>
      </c>
      <c r="N296" s="37">
        <f>D296*$D$3</f>
        <v>0</v>
      </c>
      <c r="O296" s="37">
        <f>E296*$E$3</f>
        <v>0</v>
      </c>
      <c r="P296" s="37">
        <f>F296*$F$3</f>
        <v>100</v>
      </c>
      <c r="Q296" s="37">
        <f>G296*$G$3</f>
        <v>0</v>
      </c>
      <c r="R296" s="37">
        <f>(M296/100)*(H296*$H$3)+(M296/100)*(I296*$I$3)</f>
        <v>126</v>
      </c>
      <c r="S296" s="37">
        <f>(N296/100)*(J296*$J$3)</f>
        <v>0</v>
      </c>
      <c r="T296" s="37">
        <f>(O296/100)*(J296*$J$3)+(O296/100)*(K296*$K$3)</f>
        <v>0</v>
      </c>
      <c r="U296" s="37">
        <f>(P296/100)*(K296*$K$3)</f>
        <v>42</v>
      </c>
      <c r="V296" s="37">
        <f>(Q296/100)*(J296*$J$3)+(Q296/100)*(K296*$K$3)</f>
        <v>0</v>
      </c>
      <c r="W296" s="37">
        <f t="shared" si="116"/>
        <v>276</v>
      </c>
      <c r="X296" s="37">
        <f t="shared" si="117"/>
        <v>0</v>
      </c>
      <c r="Y296" s="37">
        <f t="shared" si="118"/>
        <v>0</v>
      </c>
      <c r="Z296" s="37">
        <f t="shared" si="119"/>
        <v>142</v>
      </c>
      <c r="AA296" s="37">
        <f t="shared" si="122"/>
        <v>0</v>
      </c>
      <c r="AB296" s="38">
        <f>ROUND(W296+X296+Y296+Z296+AA296,1)</f>
        <v>418</v>
      </c>
      <c r="AC296" s="39"/>
    </row>
    <row r="297" spans="1:29">
      <c r="A297" s="73" t="s">
        <v>42</v>
      </c>
      <c r="B297" s="72" t="s">
        <v>248</v>
      </c>
      <c r="C297" s="35">
        <v>75</v>
      </c>
      <c r="D297" s="35">
        <v>0</v>
      </c>
      <c r="E297" s="35">
        <v>0</v>
      </c>
      <c r="F297" s="35">
        <v>50</v>
      </c>
      <c r="G297" s="35">
        <v>0</v>
      </c>
      <c r="H297" s="36">
        <v>30</v>
      </c>
      <c r="I297" s="36">
        <v>30</v>
      </c>
      <c r="J297" s="36">
        <v>0</v>
      </c>
      <c r="K297" s="36">
        <v>30</v>
      </c>
      <c r="L297" s="36">
        <v>0</v>
      </c>
      <c r="M297" s="37">
        <f>C297*$C$3</f>
        <v>150</v>
      </c>
      <c r="N297" s="37">
        <f>D297*$D$3</f>
        <v>0</v>
      </c>
      <c r="O297" s="37">
        <f>E297*$E$3</f>
        <v>0</v>
      </c>
      <c r="P297" s="37">
        <f>F297*$F$3</f>
        <v>100</v>
      </c>
      <c r="Q297" s="37">
        <f>G297*$G$3</f>
        <v>0</v>
      </c>
      <c r="R297" s="37">
        <f>(M297/100)*(H297*$H$3)+(M297/100)*(I297*$I$3)</f>
        <v>126</v>
      </c>
      <c r="S297" s="37">
        <f>(N297/100)*(J297*$J$3)</f>
        <v>0</v>
      </c>
      <c r="T297" s="37">
        <f>(O297/100)*(J297*$J$3)+(O297/100)*(K297*$K$3)</f>
        <v>0</v>
      </c>
      <c r="U297" s="37">
        <f>(P297/100)*(K297*$K$3)</f>
        <v>42</v>
      </c>
      <c r="V297" s="37">
        <f>(Q297/100)*(J297*$J$3)+(Q297/100)*(K297*$K$3)</f>
        <v>0</v>
      </c>
      <c r="W297" s="37">
        <f t="shared" si="116"/>
        <v>276</v>
      </c>
      <c r="X297" s="37">
        <f t="shared" si="117"/>
        <v>0</v>
      </c>
      <c r="Y297" s="37">
        <f t="shared" si="118"/>
        <v>0</v>
      </c>
      <c r="Z297" s="37">
        <f t="shared" si="119"/>
        <v>142</v>
      </c>
      <c r="AA297" s="37">
        <f t="shared" si="122"/>
        <v>0</v>
      </c>
      <c r="AB297" s="38">
        <f>ROUND(W297+X297+Y297+Z297+AA297,1)</f>
        <v>418</v>
      </c>
      <c r="AC297" s="39"/>
    </row>
    <row r="298" spans="1:29">
      <c r="A298" s="73" t="s">
        <v>44</v>
      </c>
      <c r="B298" s="72" t="s">
        <v>248</v>
      </c>
      <c r="C298" s="35">
        <v>75</v>
      </c>
      <c r="D298" s="35">
        <v>0</v>
      </c>
      <c r="E298" s="35">
        <v>0</v>
      </c>
      <c r="F298" s="35">
        <v>50</v>
      </c>
      <c r="G298" s="35">
        <v>0</v>
      </c>
      <c r="H298" s="36">
        <v>30</v>
      </c>
      <c r="I298" s="36">
        <v>30</v>
      </c>
      <c r="J298" s="36">
        <v>0</v>
      </c>
      <c r="K298" s="36">
        <v>30</v>
      </c>
      <c r="L298" s="36">
        <v>0</v>
      </c>
      <c r="M298" s="37">
        <f>C298*$C$3</f>
        <v>150</v>
      </c>
      <c r="N298" s="37">
        <f>D298*$D$3</f>
        <v>0</v>
      </c>
      <c r="O298" s="37">
        <f>E298*$E$3</f>
        <v>0</v>
      </c>
      <c r="P298" s="37">
        <f>F298*$F$3</f>
        <v>100</v>
      </c>
      <c r="Q298" s="37">
        <f>G298*$G$3</f>
        <v>0</v>
      </c>
      <c r="R298" s="37">
        <f>(M298/100)*(H298*$H$3)+(M298/100)*(I298*$I$3)</f>
        <v>126</v>
      </c>
      <c r="S298" s="37">
        <f>(N298/100)*(J298*$J$3)</f>
        <v>0</v>
      </c>
      <c r="T298" s="37">
        <f>(O298/100)*(J298*$J$3)+(O298/100)*(K298*$K$3)</f>
        <v>0</v>
      </c>
      <c r="U298" s="37">
        <f>(P298/100)*(K298*$K$3)</f>
        <v>42</v>
      </c>
      <c r="V298" s="37">
        <f>(Q298/100)*(J298*$J$3)+(Q298/100)*(K298*$K$3)</f>
        <v>0</v>
      </c>
      <c r="W298" s="37">
        <f t="shared" ref="W298" si="125">M298+R298</f>
        <v>276</v>
      </c>
      <c r="X298" s="37">
        <f t="shared" ref="X298" si="126">N298+S298</f>
        <v>0</v>
      </c>
      <c r="Y298" s="37">
        <f t="shared" ref="Y298" si="127">O298+T298</f>
        <v>0</v>
      </c>
      <c r="Z298" s="37">
        <f t="shared" ref="Z298" si="128">P298+U298</f>
        <v>142</v>
      </c>
      <c r="AA298" s="37">
        <f t="shared" si="122"/>
        <v>0</v>
      </c>
      <c r="AB298" s="38">
        <f>ROUND(W298+X298+Y298+Z298+AA298,1)</f>
        <v>418</v>
      </c>
      <c r="AC298" s="39"/>
    </row>
    <row r="299" spans="1:29">
      <c r="A299" s="50" t="s">
        <v>354</v>
      </c>
      <c r="B299" s="79" t="s">
        <v>248</v>
      </c>
      <c r="C299" s="51">
        <v>75</v>
      </c>
      <c r="D299" s="51">
        <v>0</v>
      </c>
      <c r="E299" s="51">
        <v>0</v>
      </c>
      <c r="F299" s="51">
        <v>50</v>
      </c>
      <c r="G299" s="51">
        <v>0</v>
      </c>
      <c r="H299" s="52">
        <v>30</v>
      </c>
      <c r="I299" s="52">
        <v>30</v>
      </c>
      <c r="J299" s="52">
        <v>0</v>
      </c>
      <c r="K299" s="52">
        <v>30</v>
      </c>
      <c r="L299" s="52">
        <v>0</v>
      </c>
      <c r="M299" s="53">
        <f>C299*$C$3</f>
        <v>150</v>
      </c>
      <c r="N299" s="53">
        <f>D299*$D$3</f>
        <v>0</v>
      </c>
      <c r="O299" s="53">
        <f>E299*$E$3</f>
        <v>0</v>
      </c>
      <c r="P299" s="53">
        <f>F299*$F$3</f>
        <v>100</v>
      </c>
      <c r="Q299" s="53">
        <f>G299*$G$3</f>
        <v>0</v>
      </c>
      <c r="R299" s="53">
        <f>(M299/100)*(H299*$H$3)+(M299/100)*(I299*$I$3)</f>
        <v>126</v>
      </c>
      <c r="S299" s="53">
        <f>(N299/100)*(J299*$J$3)</f>
        <v>0</v>
      </c>
      <c r="T299" s="53">
        <f>(O299/100)*(J299*$J$3)+(O299/100)*(K299*$K$3)</f>
        <v>0</v>
      </c>
      <c r="U299" s="53">
        <f>(P299/100)*(K299*$K$3)</f>
        <v>42</v>
      </c>
      <c r="V299" s="53">
        <f>(Q299/100)*(J299*$J$3)+(Q299/100)*(K299*$K$3)</f>
        <v>0</v>
      </c>
      <c r="W299" s="53">
        <f t="shared" ref="W299" si="129">M299+R299</f>
        <v>276</v>
      </c>
      <c r="X299" s="53">
        <f t="shared" ref="X299" si="130">N299+S299</f>
        <v>0</v>
      </c>
      <c r="Y299" s="53">
        <f t="shared" ref="Y299" si="131">O299+T299</f>
        <v>0</v>
      </c>
      <c r="Z299" s="53">
        <f t="shared" ref="Z299" si="132">P299+U299</f>
        <v>142</v>
      </c>
      <c r="AA299" s="53">
        <f t="shared" si="122"/>
        <v>0</v>
      </c>
      <c r="AB299" s="54">
        <f>ROUND(W299+X299+Y299+Z299+AA299,1)</f>
        <v>418</v>
      </c>
      <c r="AC299" s="55"/>
    </row>
    <row r="300" spans="1:29">
      <c r="A300" s="57" t="s">
        <v>45</v>
      </c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2"/>
      <c r="AB300" s="68">
        <v>575</v>
      </c>
      <c r="AC300" s="68"/>
    </row>
    <row r="301" spans="1:29">
      <c r="A301" s="46" t="s">
        <v>46</v>
      </c>
      <c r="B301" s="63" t="s">
        <v>250</v>
      </c>
      <c r="C301" s="40">
        <v>75</v>
      </c>
      <c r="D301" s="40">
        <v>0</v>
      </c>
      <c r="E301" s="40">
        <v>0</v>
      </c>
      <c r="F301" s="40">
        <v>50</v>
      </c>
      <c r="G301" s="40">
        <v>0</v>
      </c>
      <c r="H301" s="41">
        <v>30</v>
      </c>
      <c r="I301" s="41">
        <v>30</v>
      </c>
      <c r="J301" s="41">
        <v>0</v>
      </c>
      <c r="K301" s="41">
        <v>30</v>
      </c>
      <c r="L301" s="41">
        <v>0</v>
      </c>
      <c r="M301" s="42">
        <f>C301*$C$3</f>
        <v>150</v>
      </c>
      <c r="N301" s="42">
        <f>D301*$D$3</f>
        <v>0</v>
      </c>
      <c r="O301" s="42">
        <f>E301*$E$3</f>
        <v>0</v>
      </c>
      <c r="P301" s="42">
        <f>F301*$F$3</f>
        <v>100</v>
      </c>
      <c r="Q301" s="42">
        <f>G301*$G$3</f>
        <v>0</v>
      </c>
      <c r="R301" s="42">
        <f>(M301/100)*(H301*$H$3)+(M301/100)*(I301*$I$3)</f>
        <v>126</v>
      </c>
      <c r="S301" s="42">
        <f>(N301/100)*(J301*$J$3)</f>
        <v>0</v>
      </c>
      <c r="T301" s="42">
        <f>(O301/100)*(J301*$J$3)+(O301/100)*(K301*$K$3)</f>
        <v>0</v>
      </c>
      <c r="U301" s="42">
        <f>(P301/100)*(K301*$K$3)</f>
        <v>42</v>
      </c>
      <c r="V301" s="42">
        <f>(Q301/100)*(J301*$J$3)+(Q301/100)*(K301*$K$3)</f>
        <v>0</v>
      </c>
      <c r="W301" s="42">
        <f t="shared" ref="W301:W315" si="133">M301+R301</f>
        <v>276</v>
      </c>
      <c r="X301" s="42">
        <f t="shared" ref="X301:X315" si="134">N301+S301</f>
        <v>0</v>
      </c>
      <c r="Y301" s="42">
        <f t="shared" ref="Y301:Y315" si="135">O301+T301</f>
        <v>0</v>
      </c>
      <c r="Z301" s="42">
        <f t="shared" ref="Z301:Z315" si="136">P301+U301</f>
        <v>142</v>
      </c>
      <c r="AA301" s="42">
        <f t="shared" ref="AA301:AA314" si="137">Q301+V301</f>
        <v>0</v>
      </c>
      <c r="AB301" s="43">
        <f>ROUND(W301+X301+Y301+Z301+AA301,1)</f>
        <v>418</v>
      </c>
      <c r="AC301" s="44">
        <v>0</v>
      </c>
    </row>
    <row r="302" spans="1:29">
      <c r="A302" s="46" t="s">
        <v>46</v>
      </c>
      <c r="B302" s="63" t="s">
        <v>348</v>
      </c>
      <c r="C302" s="40">
        <v>75</v>
      </c>
      <c r="D302" s="40">
        <v>0</v>
      </c>
      <c r="E302" s="40">
        <v>0</v>
      </c>
      <c r="F302" s="40">
        <v>50</v>
      </c>
      <c r="G302" s="40">
        <v>0</v>
      </c>
      <c r="H302" s="41">
        <v>40</v>
      </c>
      <c r="I302" s="41">
        <v>40</v>
      </c>
      <c r="J302" s="41">
        <v>0</v>
      </c>
      <c r="K302" s="41">
        <v>30</v>
      </c>
      <c r="L302" s="41">
        <v>0</v>
      </c>
      <c r="M302" s="42">
        <f>C302*$C$4</f>
        <v>150</v>
      </c>
      <c r="N302" s="42">
        <f>D302*$D$4</f>
        <v>0</v>
      </c>
      <c r="O302" s="42">
        <f>E302*$E$4</f>
        <v>0</v>
      </c>
      <c r="P302" s="42">
        <f>F302*$F$4</f>
        <v>100</v>
      </c>
      <c r="Q302" s="42">
        <f>G302*$G$4</f>
        <v>0</v>
      </c>
      <c r="R302" s="42">
        <f>(M302/100)*(H302*$H$4)+(M302/100)*(I302*$I$4)</f>
        <v>216</v>
      </c>
      <c r="S302" s="42">
        <f>(N302/100)*(J302*$J$4)</f>
        <v>0</v>
      </c>
      <c r="T302" s="42">
        <f>(O302/100)*(J302*$J$4)+(O302/100)*(K302*$K$4)</f>
        <v>0</v>
      </c>
      <c r="U302" s="42">
        <f>(P302/100)*(K302*$K$4)</f>
        <v>42</v>
      </c>
      <c r="V302" s="42">
        <f>(Q302/100)*(J302*$J$4)+(Q302/100)*(K302*$K$4)</f>
        <v>0</v>
      </c>
      <c r="W302" s="42">
        <f t="shared" si="133"/>
        <v>366</v>
      </c>
      <c r="X302" s="42">
        <f t="shared" si="134"/>
        <v>0</v>
      </c>
      <c r="Y302" s="42">
        <f t="shared" si="135"/>
        <v>0</v>
      </c>
      <c r="Z302" s="42">
        <f t="shared" si="136"/>
        <v>142</v>
      </c>
      <c r="AA302" s="42">
        <f>Q302+V302</f>
        <v>0</v>
      </c>
      <c r="AB302" s="43">
        <f>ROUND(W302+X302+Y302+Z302+AA302,1)</f>
        <v>508</v>
      </c>
      <c r="AC302" s="44">
        <f>(ROUND(AB302-$AB$20,1)/$AB$20)</f>
        <v>0.7583939079266182</v>
      </c>
    </row>
    <row r="303" spans="1:29">
      <c r="A303" s="46" t="s">
        <v>46</v>
      </c>
      <c r="B303" s="63" t="s">
        <v>347</v>
      </c>
      <c r="C303" s="40">
        <v>75</v>
      </c>
      <c r="D303" s="40">
        <v>0</v>
      </c>
      <c r="E303" s="40">
        <v>0</v>
      </c>
      <c r="F303" s="40">
        <v>50</v>
      </c>
      <c r="G303" s="40">
        <v>0</v>
      </c>
      <c r="H303" s="41">
        <v>30</v>
      </c>
      <c r="I303" s="41">
        <v>30</v>
      </c>
      <c r="J303" s="41">
        <v>0</v>
      </c>
      <c r="K303" s="41">
        <v>30</v>
      </c>
      <c r="L303" s="41">
        <v>0</v>
      </c>
      <c r="M303" s="42">
        <f>C303*$C$5</f>
        <v>225</v>
      </c>
      <c r="N303" s="42">
        <f>D303*$D$5</f>
        <v>0</v>
      </c>
      <c r="O303" s="42">
        <f>E303*$E$5</f>
        <v>0</v>
      </c>
      <c r="P303" s="42">
        <f>F303*$F$5</f>
        <v>150</v>
      </c>
      <c r="Q303" s="42">
        <f>G303*$G$5</f>
        <v>0</v>
      </c>
      <c r="R303" s="42">
        <f>(M303/100)*(H303*$H$5)+(M303/100)*(I303*$I$5)</f>
        <v>0</v>
      </c>
      <c r="S303" s="42">
        <f>(N303/100)*(J303*$J$5)</f>
        <v>0</v>
      </c>
      <c r="T303" s="42">
        <f>(O303/100)*(J303*$J$5)+(O303/100)*(K303*$K$5)</f>
        <v>0</v>
      </c>
      <c r="U303" s="42">
        <f>(P303/100)*(K303*$K$5)</f>
        <v>0</v>
      </c>
      <c r="V303" s="42">
        <f>(Q303/100)*(J303*$J$5)+(Q303/100)*(K303*$K$5)</f>
        <v>0</v>
      </c>
      <c r="W303" s="42">
        <f t="shared" si="133"/>
        <v>225</v>
      </c>
      <c r="X303" s="42">
        <f t="shared" si="134"/>
        <v>0</v>
      </c>
      <c r="Y303" s="42">
        <f t="shared" si="135"/>
        <v>0</v>
      </c>
      <c r="Z303" s="42">
        <f t="shared" si="136"/>
        <v>150</v>
      </c>
      <c r="AA303" s="42">
        <f>Q303+V303</f>
        <v>0</v>
      </c>
      <c r="AB303" s="43">
        <f t="shared" ref="AB303:AB315" si="138">ROUND(W303+X303+Y303+Z303+AA303,1)</f>
        <v>375</v>
      </c>
      <c r="AC303" s="44">
        <f t="shared" ref="AC303:AC315" si="139">(ROUND(AB303-$AB$20,1)/$AB$20)</f>
        <v>0.29802699896157842</v>
      </c>
    </row>
    <row r="304" spans="1:29">
      <c r="A304" s="46" t="s">
        <v>46</v>
      </c>
      <c r="B304" s="63" t="s">
        <v>363</v>
      </c>
      <c r="C304" s="40">
        <v>75</v>
      </c>
      <c r="D304" s="40">
        <v>0</v>
      </c>
      <c r="E304" s="40">
        <v>0</v>
      </c>
      <c r="F304" s="40">
        <v>50</v>
      </c>
      <c r="G304" s="40">
        <v>0</v>
      </c>
      <c r="H304" s="41">
        <v>30</v>
      </c>
      <c r="I304" s="41">
        <v>30</v>
      </c>
      <c r="J304" s="41">
        <v>0</v>
      </c>
      <c r="K304" s="41">
        <v>30</v>
      </c>
      <c r="L304" s="41">
        <v>0</v>
      </c>
      <c r="M304" s="42">
        <f>C304*$C$6</f>
        <v>142.5</v>
      </c>
      <c r="N304" s="42">
        <f>D304*$D$6</f>
        <v>0</v>
      </c>
      <c r="O304" s="42">
        <f>E304*$E$6</f>
        <v>0</v>
      </c>
      <c r="P304" s="42">
        <f>F304*$F$6</f>
        <v>95</v>
      </c>
      <c r="Q304" s="42">
        <f>G304*$G$6</f>
        <v>0</v>
      </c>
      <c r="R304" s="42">
        <f>(M304/100)*(H304*$H$6)+(M304/100)*(I304*$I$6)</f>
        <v>119.7</v>
      </c>
      <c r="S304" s="42">
        <f>(N304/100)*(J304*$J$6)</f>
        <v>0</v>
      </c>
      <c r="T304" s="42">
        <f>(O304/100)*(J304*$J$6)+(O304/100)*(K304*$K$6)</f>
        <v>0</v>
      </c>
      <c r="U304" s="42">
        <f>(P304/100)*(K304*$K$6)</f>
        <v>39.9</v>
      </c>
      <c r="V304" s="42">
        <f>(Q304/100)*(J304*$J$6)+(Q304/100)*(K304*$K$6)</f>
        <v>0</v>
      </c>
      <c r="W304" s="42">
        <f t="shared" si="133"/>
        <v>262.2</v>
      </c>
      <c r="X304" s="42">
        <f t="shared" si="134"/>
        <v>0</v>
      </c>
      <c r="Y304" s="42">
        <f t="shared" si="135"/>
        <v>0</v>
      </c>
      <c r="Z304" s="42">
        <f t="shared" si="136"/>
        <v>134.9</v>
      </c>
      <c r="AA304" s="42">
        <f t="shared" ref="AA304:AA316" si="140">Q304+V304</f>
        <v>0</v>
      </c>
      <c r="AB304" s="43">
        <f t="shared" si="138"/>
        <v>397.1</v>
      </c>
      <c r="AC304" s="44">
        <f t="shared" si="139"/>
        <v>0.37452405676704748</v>
      </c>
    </row>
    <row r="305" spans="1:29">
      <c r="A305" s="46" t="s">
        <v>46</v>
      </c>
      <c r="B305" s="63" t="s">
        <v>364</v>
      </c>
      <c r="C305" s="40">
        <v>75</v>
      </c>
      <c r="D305" s="40">
        <v>0</v>
      </c>
      <c r="E305" s="40">
        <v>0</v>
      </c>
      <c r="F305" s="40">
        <v>50</v>
      </c>
      <c r="G305" s="40">
        <v>0</v>
      </c>
      <c r="H305" s="41">
        <v>30</v>
      </c>
      <c r="I305" s="41">
        <v>30</v>
      </c>
      <c r="J305" s="41">
        <v>0</v>
      </c>
      <c r="K305" s="41">
        <v>30</v>
      </c>
      <c r="L305" s="41">
        <v>0</v>
      </c>
      <c r="M305" s="42">
        <f>C305*$C$7</f>
        <v>142.5</v>
      </c>
      <c r="N305" s="42">
        <f>D305*$D$7</f>
        <v>0</v>
      </c>
      <c r="O305" s="42">
        <f>E305*$E$7</f>
        <v>0</v>
      </c>
      <c r="P305" s="42">
        <f>F305*$F$7</f>
        <v>95</v>
      </c>
      <c r="Q305" s="42">
        <f>G305*$G$7</f>
        <v>0</v>
      </c>
      <c r="R305" s="42">
        <f>(M305/100)*(H305*$H$7)+(M305/100)*(I305*$I$7)</f>
        <v>119.7</v>
      </c>
      <c r="S305" s="42">
        <f>(N305/100)*(J305*$J$7)</f>
        <v>0</v>
      </c>
      <c r="T305" s="42">
        <f>(O305/100)*(J305*$J$7)+(O305/100)*(K305*$K$7)</f>
        <v>0</v>
      </c>
      <c r="U305" s="42">
        <f>(P305/100)*(K305*$K$7)</f>
        <v>39.9</v>
      </c>
      <c r="V305" s="42">
        <f>(Q305/100)*(J305*$J$7)+(Q305/100)*(K305*$K$7)</f>
        <v>0</v>
      </c>
      <c r="W305" s="42">
        <f t="shared" si="133"/>
        <v>262.2</v>
      </c>
      <c r="X305" s="42">
        <f t="shared" si="134"/>
        <v>0</v>
      </c>
      <c r="Y305" s="42">
        <f t="shared" si="135"/>
        <v>0</v>
      </c>
      <c r="Z305" s="42">
        <f t="shared" si="136"/>
        <v>134.9</v>
      </c>
      <c r="AA305" s="42">
        <f t="shared" si="140"/>
        <v>0</v>
      </c>
      <c r="AB305" s="43">
        <f t="shared" si="138"/>
        <v>397.1</v>
      </c>
      <c r="AC305" s="44">
        <f t="shared" si="139"/>
        <v>0.37452405676704748</v>
      </c>
    </row>
    <row r="306" spans="1:29">
      <c r="A306" s="46" t="s">
        <v>46</v>
      </c>
      <c r="B306" s="63" t="s">
        <v>365</v>
      </c>
      <c r="C306" s="40">
        <v>75</v>
      </c>
      <c r="D306" s="40">
        <v>0</v>
      </c>
      <c r="E306" s="40">
        <v>0</v>
      </c>
      <c r="F306" s="40">
        <v>50</v>
      </c>
      <c r="G306" s="40">
        <v>0</v>
      </c>
      <c r="H306" s="41">
        <v>30</v>
      </c>
      <c r="I306" s="41">
        <v>30</v>
      </c>
      <c r="J306" s="41">
        <v>0</v>
      </c>
      <c r="K306" s="41">
        <v>30</v>
      </c>
      <c r="L306" s="41">
        <v>0</v>
      </c>
      <c r="M306" s="42">
        <f>C306*$C$8</f>
        <v>142.5</v>
      </c>
      <c r="N306" s="42">
        <f>D306*$D$8</f>
        <v>0</v>
      </c>
      <c r="O306" s="42">
        <f>E306*$E$8</f>
        <v>0</v>
      </c>
      <c r="P306" s="42">
        <f>F306*$F$8</f>
        <v>95</v>
      </c>
      <c r="Q306" s="42">
        <f>G306*$G$8</f>
        <v>0</v>
      </c>
      <c r="R306" s="42">
        <f>(M306/100)*(H306*$H$8)+(M306/100)*(I306*$I$8)</f>
        <v>119.7</v>
      </c>
      <c r="S306" s="42">
        <f>(N306/100)*(J306*$J$8)</f>
        <v>0</v>
      </c>
      <c r="T306" s="42">
        <f>(O306/100)*(J306*$J$8)+(O306/100)*(K306*$K$8)</f>
        <v>0</v>
      </c>
      <c r="U306" s="42">
        <f>(P306/100)*(K306*$K$8)</f>
        <v>39.9</v>
      </c>
      <c r="V306" s="42">
        <f>(Q306/100)*(J306*$J$8)+(Q306/100)*(K306*$K$8)</f>
        <v>0</v>
      </c>
      <c r="W306" s="42">
        <f t="shared" si="133"/>
        <v>262.2</v>
      </c>
      <c r="X306" s="42">
        <f t="shared" si="134"/>
        <v>0</v>
      </c>
      <c r="Y306" s="42">
        <f t="shared" si="135"/>
        <v>0</v>
      </c>
      <c r="Z306" s="42">
        <f t="shared" si="136"/>
        <v>134.9</v>
      </c>
      <c r="AA306" s="42">
        <f t="shared" si="140"/>
        <v>0</v>
      </c>
      <c r="AB306" s="43">
        <f t="shared" si="138"/>
        <v>397.1</v>
      </c>
      <c r="AC306" s="44">
        <f t="shared" si="139"/>
        <v>0.37452405676704748</v>
      </c>
    </row>
    <row r="307" spans="1:29">
      <c r="A307" s="46" t="s">
        <v>46</v>
      </c>
      <c r="B307" s="63" t="s">
        <v>1</v>
      </c>
      <c r="C307" s="40">
        <v>75</v>
      </c>
      <c r="D307" s="40">
        <v>19</v>
      </c>
      <c r="E307" s="40">
        <v>0</v>
      </c>
      <c r="F307" s="40">
        <v>50</v>
      </c>
      <c r="G307" s="40">
        <v>0</v>
      </c>
      <c r="H307" s="41">
        <v>30</v>
      </c>
      <c r="I307" s="41">
        <v>30</v>
      </c>
      <c r="J307" s="41">
        <v>60</v>
      </c>
      <c r="K307" s="41">
        <v>45</v>
      </c>
      <c r="L307" s="41">
        <v>0</v>
      </c>
      <c r="M307" s="42">
        <f>C307*$C$9</f>
        <v>150</v>
      </c>
      <c r="N307" s="42">
        <f>D307*$D$9</f>
        <v>38</v>
      </c>
      <c r="O307" s="42">
        <f>E307*$E$9</f>
        <v>0</v>
      </c>
      <c r="P307" s="42">
        <f>F307*$F$9</f>
        <v>100</v>
      </c>
      <c r="Q307" s="42">
        <f>G307*$G$9</f>
        <v>0</v>
      </c>
      <c r="R307" s="42">
        <f>(M307/100)*(H307*$H$9)+(M307/100)*(I307*$I$9)</f>
        <v>126</v>
      </c>
      <c r="S307" s="42">
        <f>(N307/100)*(J307*$J$9)</f>
        <v>31.92</v>
      </c>
      <c r="T307" s="42">
        <f>(O307/100)*(J307*$J$9)+(O307/100)*(K307*$K$9)</f>
        <v>0</v>
      </c>
      <c r="U307" s="42">
        <f>(P307/100)*(K307*$K$9)</f>
        <v>62.999999999999993</v>
      </c>
      <c r="V307" s="42">
        <f>(Q307/100)*(J307*$J$9)+(Q307/100)*(K307*$K$9)</f>
        <v>0</v>
      </c>
      <c r="W307" s="42">
        <f t="shared" si="133"/>
        <v>276</v>
      </c>
      <c r="X307" s="42">
        <f t="shared" si="134"/>
        <v>69.92</v>
      </c>
      <c r="Y307" s="42">
        <f t="shared" si="135"/>
        <v>0</v>
      </c>
      <c r="Z307" s="42">
        <f t="shared" si="136"/>
        <v>163</v>
      </c>
      <c r="AA307" s="42">
        <f t="shared" si="140"/>
        <v>0</v>
      </c>
      <c r="AB307" s="43">
        <f t="shared" si="138"/>
        <v>508.9</v>
      </c>
      <c r="AC307" s="44">
        <f t="shared" si="139"/>
        <v>0.7615091727241261</v>
      </c>
    </row>
    <row r="308" spans="1:29">
      <c r="A308" s="46" t="s">
        <v>46</v>
      </c>
      <c r="B308" s="63" t="s">
        <v>2</v>
      </c>
      <c r="C308" s="40">
        <v>75</v>
      </c>
      <c r="D308" s="40">
        <v>0</v>
      </c>
      <c r="E308" s="40">
        <v>19</v>
      </c>
      <c r="F308" s="40">
        <v>50</v>
      </c>
      <c r="G308" s="40">
        <v>0</v>
      </c>
      <c r="H308" s="41">
        <v>30</v>
      </c>
      <c r="I308" s="41">
        <v>30</v>
      </c>
      <c r="J308" s="41">
        <v>40</v>
      </c>
      <c r="K308" s="41">
        <v>40</v>
      </c>
      <c r="L308" s="41">
        <v>0</v>
      </c>
      <c r="M308" s="42">
        <f>C308*$C$10</f>
        <v>150</v>
      </c>
      <c r="N308" s="42">
        <f>D308*$D$10</f>
        <v>0</v>
      </c>
      <c r="O308" s="42">
        <f>E308*$E$10</f>
        <v>38</v>
      </c>
      <c r="P308" s="42">
        <f>F308*$F$10</f>
        <v>100</v>
      </c>
      <c r="Q308" s="42">
        <f>G308*$G$10</f>
        <v>0</v>
      </c>
      <c r="R308" s="42">
        <f>(M308/100)*(H308*$H$10)+(M308/100)*(I308*$I$10)</f>
        <v>126</v>
      </c>
      <c r="S308" s="42">
        <f>(N308/100)*(J308*$I$10)</f>
        <v>0</v>
      </c>
      <c r="T308" s="42">
        <f>(O308/100)*(J308*$J$10)+(O308/100)*(K308*$K$10)</f>
        <v>42.56</v>
      </c>
      <c r="U308" s="42">
        <f>(P308/100)*(K308*$K$10)</f>
        <v>56</v>
      </c>
      <c r="V308" s="42">
        <f>(Q308/100)*(J308*$J$10)+(Q308/100)*(K308*$K$10)</f>
        <v>0</v>
      </c>
      <c r="W308" s="42">
        <f t="shared" si="133"/>
        <v>276</v>
      </c>
      <c r="X308" s="42">
        <f t="shared" si="134"/>
        <v>0</v>
      </c>
      <c r="Y308" s="42">
        <f t="shared" si="135"/>
        <v>80.56</v>
      </c>
      <c r="Z308" s="42">
        <f t="shared" si="136"/>
        <v>156</v>
      </c>
      <c r="AA308" s="42">
        <f t="shared" si="140"/>
        <v>0</v>
      </c>
      <c r="AB308" s="43">
        <f t="shared" si="138"/>
        <v>512.6</v>
      </c>
      <c r="AC308" s="44">
        <f t="shared" si="139"/>
        <v>0.77431637244721363</v>
      </c>
    </row>
    <row r="309" spans="1:29">
      <c r="A309" s="46" t="s">
        <v>46</v>
      </c>
      <c r="B309" s="63" t="s">
        <v>3</v>
      </c>
      <c r="C309" s="40">
        <v>75</v>
      </c>
      <c r="D309" s="40">
        <v>0</v>
      </c>
      <c r="E309" s="40">
        <v>0</v>
      </c>
      <c r="F309" s="40">
        <v>75</v>
      </c>
      <c r="G309" s="40">
        <v>0</v>
      </c>
      <c r="H309" s="41">
        <v>30</v>
      </c>
      <c r="I309" s="41">
        <v>30</v>
      </c>
      <c r="J309" s="41">
        <v>0</v>
      </c>
      <c r="K309" s="41">
        <v>60</v>
      </c>
      <c r="L309" s="41">
        <v>0</v>
      </c>
      <c r="M309" s="42">
        <f>C309*$C$11</f>
        <v>150</v>
      </c>
      <c r="N309" s="42">
        <f>D309*$D$11</f>
        <v>0</v>
      </c>
      <c r="O309" s="42">
        <f>E309*$E$11</f>
        <v>0</v>
      </c>
      <c r="P309" s="42">
        <f>F309*$F$11</f>
        <v>150</v>
      </c>
      <c r="Q309" s="42">
        <f>G309*$G$11</f>
        <v>0</v>
      </c>
      <c r="R309" s="42">
        <f>(M309/100)*(H309*$H$11)+(M309/100)*(I309*$I$11)</f>
        <v>126</v>
      </c>
      <c r="S309" s="42">
        <f>(N309/100)*(J309*$J$11)</f>
        <v>0</v>
      </c>
      <c r="T309" s="42">
        <f>(O309/100)*(J309*$J$11)+(O309/100)*(K309*$K$11)</f>
        <v>0</v>
      </c>
      <c r="U309" s="42">
        <f>(P309/100)*(K309*$K$11)</f>
        <v>126</v>
      </c>
      <c r="V309" s="42">
        <f>(Q309/100)*(J309*$J$11)+(Q309/100)*(K309*$K$11)</f>
        <v>0</v>
      </c>
      <c r="W309" s="42">
        <f t="shared" si="133"/>
        <v>276</v>
      </c>
      <c r="X309" s="42">
        <f t="shared" si="134"/>
        <v>0</v>
      </c>
      <c r="Y309" s="42">
        <f t="shared" si="135"/>
        <v>0</v>
      </c>
      <c r="Z309" s="42">
        <f t="shared" si="136"/>
        <v>276</v>
      </c>
      <c r="AA309" s="42">
        <f t="shared" si="140"/>
        <v>0</v>
      </c>
      <c r="AB309" s="43">
        <f t="shared" si="138"/>
        <v>552</v>
      </c>
      <c r="AC309" s="44">
        <f t="shared" si="139"/>
        <v>0.91069574247144358</v>
      </c>
    </row>
    <row r="310" spans="1:29">
      <c r="A310" s="46" t="s">
        <v>46</v>
      </c>
      <c r="B310" s="63" t="s">
        <v>4</v>
      </c>
      <c r="C310" s="40">
        <v>75</v>
      </c>
      <c r="D310" s="40">
        <v>0</v>
      </c>
      <c r="E310" s="40">
        <v>0</v>
      </c>
      <c r="F310" s="40">
        <v>50</v>
      </c>
      <c r="G310" s="40">
        <v>19</v>
      </c>
      <c r="H310" s="41">
        <v>30</v>
      </c>
      <c r="I310" s="41">
        <v>30</v>
      </c>
      <c r="J310" s="41">
        <v>40</v>
      </c>
      <c r="K310" s="41">
        <v>40</v>
      </c>
      <c r="L310" s="41">
        <v>0</v>
      </c>
      <c r="M310" s="42">
        <f>C310*$C$12</f>
        <v>150</v>
      </c>
      <c r="N310" s="42">
        <f>D310*$D$12</f>
        <v>0</v>
      </c>
      <c r="O310" s="42">
        <f>E310*$E$12</f>
        <v>0</v>
      </c>
      <c r="P310" s="42">
        <f>F310*$F$12</f>
        <v>100</v>
      </c>
      <c r="Q310" s="42">
        <f>G310*$G$12</f>
        <v>38</v>
      </c>
      <c r="R310" s="42">
        <f>(M310/100)*(H310*$H$12)+(M310/100)*(I310*$I$12)</f>
        <v>126</v>
      </c>
      <c r="S310" s="42">
        <f>(N310/100)*(J310*$J$12)</f>
        <v>0</v>
      </c>
      <c r="T310" s="42">
        <f>(O310/100)*(J310*$J$12)+(O310/100)*(K310*$K$12)</f>
        <v>0</v>
      </c>
      <c r="U310" s="42">
        <f>(P310/100)*(K310*$K$12)</f>
        <v>56</v>
      </c>
      <c r="V310" s="42">
        <f>(Q310/100)*(J310*$J$12)+(Q310/100)*(K310*$K$12)</f>
        <v>42.56</v>
      </c>
      <c r="W310" s="42">
        <f t="shared" si="133"/>
        <v>276</v>
      </c>
      <c r="X310" s="42">
        <f t="shared" si="134"/>
        <v>0</v>
      </c>
      <c r="Y310" s="42">
        <f t="shared" si="135"/>
        <v>0</v>
      </c>
      <c r="Z310" s="42">
        <f t="shared" si="136"/>
        <v>156</v>
      </c>
      <c r="AA310" s="42">
        <f t="shared" si="140"/>
        <v>80.56</v>
      </c>
      <c r="AB310" s="43">
        <f t="shared" si="138"/>
        <v>512.6</v>
      </c>
      <c r="AC310" s="44">
        <f t="shared" si="139"/>
        <v>0.77431637244721363</v>
      </c>
    </row>
    <row r="311" spans="1:29">
      <c r="A311" s="46" t="s">
        <v>46</v>
      </c>
      <c r="B311" s="63" t="s">
        <v>351</v>
      </c>
      <c r="C311" s="40">
        <v>75</v>
      </c>
      <c r="D311" s="40">
        <v>0</v>
      </c>
      <c r="E311" s="40">
        <v>0</v>
      </c>
      <c r="F311" s="40">
        <v>50</v>
      </c>
      <c r="G311" s="40">
        <v>0</v>
      </c>
      <c r="H311" s="41">
        <v>30</v>
      </c>
      <c r="I311" s="41">
        <v>30</v>
      </c>
      <c r="J311" s="41">
        <v>0</v>
      </c>
      <c r="K311" s="41">
        <v>30</v>
      </c>
      <c r="L311" s="41">
        <v>30</v>
      </c>
      <c r="M311" s="42">
        <f>C311*$C$13</f>
        <v>150</v>
      </c>
      <c r="N311" s="42">
        <f>D311*$D$13</f>
        <v>0</v>
      </c>
      <c r="O311" s="42">
        <f>E311*$E$13</f>
        <v>0</v>
      </c>
      <c r="P311" s="42">
        <f>F311*$F$13</f>
        <v>100</v>
      </c>
      <c r="Q311" s="42">
        <f>G311*$G$13</f>
        <v>0</v>
      </c>
      <c r="R311" s="42">
        <f>(M311/100)*(H311*$H$14)+(M311/100)*(I311*$I$14)+(M311/100)*(L311*$L$14)</f>
        <v>189</v>
      </c>
      <c r="S311" s="42">
        <f>(N311/100)*(J311*$J$13)+(N311/100)*(L311*$L$13)</f>
        <v>0</v>
      </c>
      <c r="T311" s="42">
        <f>(O311/100)*(J311*$J$13)+(O311/100)*(K311*$K$13)+(O311/100)*(L311*$L$13)</f>
        <v>0</v>
      </c>
      <c r="U311" s="42">
        <f>(P311/100)*(K311*$K$13)+(P311/100)*(L311*$L$13)</f>
        <v>84</v>
      </c>
      <c r="V311" s="42">
        <f>(Q311/100)*(J311*$J$13)+(Q311/100)*(K311*$K$13)+(Q311/100)*(L311*$L$13)</f>
        <v>0</v>
      </c>
      <c r="W311" s="42">
        <f t="shared" si="133"/>
        <v>339</v>
      </c>
      <c r="X311" s="42">
        <f t="shared" si="134"/>
        <v>0</v>
      </c>
      <c r="Y311" s="42">
        <f t="shared" si="135"/>
        <v>0</v>
      </c>
      <c r="Z311" s="42">
        <f t="shared" si="136"/>
        <v>184</v>
      </c>
      <c r="AA311" s="42">
        <f t="shared" si="140"/>
        <v>0</v>
      </c>
      <c r="AB311" s="43">
        <f t="shared" si="138"/>
        <v>523</v>
      </c>
      <c r="AC311" s="44">
        <f t="shared" si="139"/>
        <v>0.81031498788508138</v>
      </c>
    </row>
    <row r="312" spans="1:29">
      <c r="A312" s="46" t="s">
        <v>46</v>
      </c>
      <c r="B312" s="63" t="s">
        <v>352</v>
      </c>
      <c r="C312" s="40">
        <v>75</v>
      </c>
      <c r="D312" s="40">
        <v>0</v>
      </c>
      <c r="E312" s="40">
        <v>0</v>
      </c>
      <c r="F312" s="40">
        <v>50</v>
      </c>
      <c r="G312" s="40">
        <v>0</v>
      </c>
      <c r="H312" s="41">
        <v>30</v>
      </c>
      <c r="I312" s="41">
        <v>30</v>
      </c>
      <c r="J312" s="41">
        <v>50</v>
      </c>
      <c r="K312" s="41">
        <v>30</v>
      </c>
      <c r="L312" s="41">
        <v>0</v>
      </c>
      <c r="M312" s="42">
        <f>C312*$C$14</f>
        <v>150</v>
      </c>
      <c r="N312" s="42">
        <f>D312*$D$14</f>
        <v>0</v>
      </c>
      <c r="O312" s="42">
        <f>E312*$E$14</f>
        <v>0</v>
      </c>
      <c r="P312" s="42">
        <f>F312*$F$14</f>
        <v>100</v>
      </c>
      <c r="Q312" s="42">
        <f>G312*$G$14</f>
        <v>0</v>
      </c>
      <c r="R312" s="42">
        <f>(M312/100)*(H312*$H$14)+(M312/100)*(I312*$I$14)+(M312/100)*(J312*$J$14)</f>
        <v>231</v>
      </c>
      <c r="S312" s="42">
        <f>(N312/100)*(J312*$J$14)</f>
        <v>0</v>
      </c>
      <c r="T312" s="42">
        <f>(O312/100)*(J312*$J$14)+(O312/100)*(K312*$K$14)</f>
        <v>0</v>
      </c>
      <c r="U312" s="42">
        <f>(P312/100)*(K312*$K$14)</f>
        <v>42</v>
      </c>
      <c r="V312" s="42">
        <f>(Q312/100)*(J312*$K$14)+(Q312/100)*(K312*$L$14)</f>
        <v>0</v>
      </c>
      <c r="W312" s="42">
        <f t="shared" si="133"/>
        <v>381</v>
      </c>
      <c r="X312" s="42">
        <f t="shared" si="134"/>
        <v>0</v>
      </c>
      <c r="Y312" s="42">
        <f t="shared" si="135"/>
        <v>0</v>
      </c>
      <c r="Z312" s="42">
        <f t="shared" si="136"/>
        <v>142</v>
      </c>
      <c r="AA312" s="42">
        <f t="shared" si="140"/>
        <v>0</v>
      </c>
      <c r="AB312" s="43">
        <f t="shared" si="138"/>
        <v>523</v>
      </c>
      <c r="AC312" s="44">
        <f t="shared" si="139"/>
        <v>0.81031498788508138</v>
      </c>
    </row>
    <row r="313" spans="1:29">
      <c r="A313" s="46" t="s">
        <v>46</v>
      </c>
      <c r="B313" s="63" t="s">
        <v>353</v>
      </c>
      <c r="C313" s="40">
        <v>75</v>
      </c>
      <c r="D313" s="40">
        <v>0</v>
      </c>
      <c r="E313" s="40">
        <v>0</v>
      </c>
      <c r="F313" s="40">
        <v>50</v>
      </c>
      <c r="G313" s="40">
        <v>0</v>
      </c>
      <c r="H313" s="41">
        <v>30</v>
      </c>
      <c r="I313" s="41">
        <v>30</v>
      </c>
      <c r="J313" s="41">
        <v>0</v>
      </c>
      <c r="K313" s="41">
        <v>45</v>
      </c>
      <c r="L313" s="41">
        <v>0</v>
      </c>
      <c r="M313" s="42">
        <f>C313*$C$15</f>
        <v>150</v>
      </c>
      <c r="N313" s="42">
        <f>D313*$D$15</f>
        <v>0</v>
      </c>
      <c r="O313" s="42">
        <f>E313*$E$15</f>
        <v>0</v>
      </c>
      <c r="P313" s="42">
        <f>F313*$F$15</f>
        <v>100</v>
      </c>
      <c r="Q313" s="42">
        <f>G313*$G$15</f>
        <v>0</v>
      </c>
      <c r="R313" s="42">
        <f>(M313/100)*(H313*$H$15)+(M313/100)*(I313*$I$15)+(M313/100)*(K313*$K$15)</f>
        <v>220.5</v>
      </c>
      <c r="S313" s="42">
        <f>(N313/100)*(J313*$J$15)</f>
        <v>0</v>
      </c>
      <c r="T313" s="42">
        <f>(O313/100)*(J313*$J$15)+(O313/100)*(K313*$K$15)</f>
        <v>0</v>
      </c>
      <c r="U313" s="42">
        <f>(P313/100)*(K313*$K$15)</f>
        <v>62.999999999999993</v>
      </c>
      <c r="V313" s="42">
        <f>(Q313/100)*(J313*$J$15)+(Q313/100)*(K313*$K$15)</f>
        <v>0</v>
      </c>
      <c r="W313" s="42">
        <f t="shared" si="133"/>
        <v>370.5</v>
      </c>
      <c r="X313" s="42">
        <f t="shared" si="134"/>
        <v>0</v>
      </c>
      <c r="Y313" s="42">
        <f t="shared" si="135"/>
        <v>0</v>
      </c>
      <c r="Z313" s="42">
        <f t="shared" si="136"/>
        <v>163</v>
      </c>
      <c r="AA313" s="42">
        <f t="shared" si="140"/>
        <v>0</v>
      </c>
      <c r="AB313" s="43">
        <f t="shared" si="138"/>
        <v>533.5</v>
      </c>
      <c r="AC313" s="44">
        <f t="shared" si="139"/>
        <v>0.84665974385600562</v>
      </c>
    </row>
    <row r="314" spans="1:29">
      <c r="A314" s="46" t="s">
        <v>46</v>
      </c>
      <c r="B314" s="63" t="s">
        <v>349</v>
      </c>
      <c r="C314" s="40">
        <v>75</v>
      </c>
      <c r="D314" s="40">
        <v>0</v>
      </c>
      <c r="E314" s="40">
        <v>0</v>
      </c>
      <c r="F314" s="40">
        <v>50</v>
      </c>
      <c r="G314" s="40">
        <v>0</v>
      </c>
      <c r="H314" s="41">
        <v>30</v>
      </c>
      <c r="I314" s="41">
        <v>40</v>
      </c>
      <c r="J314" s="41">
        <v>0</v>
      </c>
      <c r="K314" s="41">
        <v>30</v>
      </c>
      <c r="L314" s="41">
        <v>0</v>
      </c>
      <c r="M314" s="42">
        <f>C314*$C$16</f>
        <v>150</v>
      </c>
      <c r="N314" s="42">
        <f>D314*$D$16</f>
        <v>0</v>
      </c>
      <c r="O314" s="42">
        <f>E314*$E$16</f>
        <v>0</v>
      </c>
      <c r="P314" s="42">
        <f>F314*$F$16</f>
        <v>100</v>
      </c>
      <c r="Q314" s="42">
        <f>G314*$G$16</f>
        <v>0</v>
      </c>
      <c r="R314" s="42">
        <f>(M314/100)*(H314*$H$16)+(M314/100)*(I314*$I$16)</f>
        <v>177</v>
      </c>
      <c r="S314" s="42">
        <f>(N314/100)*(J314*$J$16)</f>
        <v>0</v>
      </c>
      <c r="T314" s="42">
        <f>(O314/100)*(J314*$J$16)+(O314/100)*(K314*$K$16)</f>
        <v>0</v>
      </c>
      <c r="U314" s="42">
        <f>(P314/100)*(K314*$K$16)</f>
        <v>42</v>
      </c>
      <c r="V314" s="42">
        <f>(Q314/100)*(J314*$J$16)+(Q314/100)*(K314*$K$16)</f>
        <v>0</v>
      </c>
      <c r="W314" s="42">
        <f t="shared" si="133"/>
        <v>327</v>
      </c>
      <c r="X314" s="42">
        <f t="shared" si="134"/>
        <v>0</v>
      </c>
      <c r="Y314" s="42">
        <f t="shared" si="135"/>
        <v>0</v>
      </c>
      <c r="Z314" s="42">
        <f t="shared" si="136"/>
        <v>142</v>
      </c>
      <c r="AA314" s="42">
        <f t="shared" si="140"/>
        <v>0</v>
      </c>
      <c r="AB314" s="43">
        <f t="shared" si="138"/>
        <v>469</v>
      </c>
      <c r="AC314" s="44">
        <f t="shared" si="139"/>
        <v>0.62339910003461407</v>
      </c>
    </row>
    <row r="315" spans="1:29">
      <c r="A315" s="46" t="s">
        <v>46</v>
      </c>
      <c r="B315" s="63" t="s">
        <v>350</v>
      </c>
      <c r="C315" s="40">
        <v>75</v>
      </c>
      <c r="D315" s="40">
        <v>0</v>
      </c>
      <c r="E315" s="40">
        <v>0</v>
      </c>
      <c r="F315" s="40">
        <v>50</v>
      </c>
      <c r="G315" s="40">
        <v>0</v>
      </c>
      <c r="H315" s="41">
        <v>40</v>
      </c>
      <c r="I315" s="41">
        <v>30</v>
      </c>
      <c r="J315" s="41">
        <v>0</v>
      </c>
      <c r="K315" s="41">
        <v>30</v>
      </c>
      <c r="L315" s="41">
        <v>0</v>
      </c>
      <c r="M315" s="42">
        <f>C315*$C$17</f>
        <v>150</v>
      </c>
      <c r="N315" s="42">
        <f>D315*$D$17</f>
        <v>0</v>
      </c>
      <c r="O315" s="42">
        <f>E315*$E$17</f>
        <v>0</v>
      </c>
      <c r="P315" s="42">
        <f>F315*$F$17</f>
        <v>100</v>
      </c>
      <c r="Q315" s="42">
        <f>G315*$G$17</f>
        <v>0</v>
      </c>
      <c r="R315" s="42">
        <f>(M315/100)*(H315*$H$17)+(M315/100)*(I315*$I$17)</f>
        <v>177</v>
      </c>
      <c r="S315" s="42">
        <f>(N315/100)*(J315*$J$17)</f>
        <v>0</v>
      </c>
      <c r="T315" s="42">
        <f>(O315/100)*(J315*$J$17)+(O315/100)*(K315*$K$17)</f>
        <v>0</v>
      </c>
      <c r="U315" s="42">
        <f>(P315/100)*(K315*$K$17)</f>
        <v>42</v>
      </c>
      <c r="V315" s="42">
        <f>(Q315/100)*(J315*$J$17)+(Q315/100)*(K315*$K$17)</f>
        <v>0</v>
      </c>
      <c r="W315" s="42">
        <f t="shared" si="133"/>
        <v>327</v>
      </c>
      <c r="X315" s="42">
        <f t="shared" si="134"/>
        <v>0</v>
      </c>
      <c r="Y315" s="42">
        <f t="shared" si="135"/>
        <v>0</v>
      </c>
      <c r="Z315" s="42">
        <f t="shared" si="136"/>
        <v>142</v>
      </c>
      <c r="AA315" s="42">
        <f t="shared" si="140"/>
        <v>0</v>
      </c>
      <c r="AB315" s="43">
        <f t="shared" si="138"/>
        <v>469</v>
      </c>
      <c r="AC315" s="44">
        <f t="shared" si="139"/>
        <v>0.62339910003461407</v>
      </c>
    </row>
    <row r="316" spans="1:29">
      <c r="A316" s="71" t="s">
        <v>47</v>
      </c>
      <c r="B316" s="72" t="s">
        <v>250</v>
      </c>
      <c r="C316" s="35">
        <v>75</v>
      </c>
      <c r="D316" s="35">
        <v>0</v>
      </c>
      <c r="E316" s="35">
        <v>0</v>
      </c>
      <c r="F316" s="35">
        <v>50</v>
      </c>
      <c r="G316" s="35">
        <v>0</v>
      </c>
      <c r="H316" s="36">
        <v>30</v>
      </c>
      <c r="I316" s="36">
        <v>30</v>
      </c>
      <c r="J316" s="36">
        <v>0</v>
      </c>
      <c r="K316" s="36">
        <v>30</v>
      </c>
      <c r="L316" s="36">
        <v>0</v>
      </c>
      <c r="M316" s="37">
        <f>C316*$C$3</f>
        <v>150</v>
      </c>
      <c r="N316" s="37">
        <f>D316*$D$3</f>
        <v>0</v>
      </c>
      <c r="O316" s="37">
        <f>E316*$E$3</f>
        <v>0</v>
      </c>
      <c r="P316" s="37">
        <f>F316*$F$3</f>
        <v>100</v>
      </c>
      <c r="Q316" s="37">
        <f>G316*$G$3</f>
        <v>0</v>
      </c>
      <c r="R316" s="37">
        <f>(M316/100)*(H316*$H$3)+(M316/100)*(I316*$I$3)</f>
        <v>126</v>
      </c>
      <c r="S316" s="37">
        <f>(N316/100)*(J316*$J$3)</f>
        <v>0</v>
      </c>
      <c r="T316" s="37">
        <f>(O316/100)*(J316*$J$3)+(O316/100)*(K316*$K$3)</f>
        <v>0</v>
      </c>
      <c r="U316" s="37">
        <f>(P316/100)*(K316*$K$3)</f>
        <v>42</v>
      </c>
      <c r="V316" s="37">
        <f>(Q316/100)*(J316*$J$3)+(Q316/100)*(K316*$K$3)</f>
        <v>0</v>
      </c>
      <c r="W316" s="37">
        <f t="shared" ref="W316:W345" si="141">M316+R316</f>
        <v>276</v>
      </c>
      <c r="X316" s="37">
        <f t="shared" ref="X316:X345" si="142">N316+S316</f>
        <v>0</v>
      </c>
      <c r="Y316" s="37">
        <f t="shared" ref="Y316:Y345" si="143">O316+T316</f>
        <v>0</v>
      </c>
      <c r="Z316" s="37">
        <f t="shared" ref="Z316:Z345" si="144">P316+U316</f>
        <v>142</v>
      </c>
      <c r="AA316" s="37">
        <f t="shared" si="140"/>
        <v>0</v>
      </c>
      <c r="AB316" s="38">
        <f>ROUND(W316+X316+Y316+Z316+AA316,1)</f>
        <v>418</v>
      </c>
      <c r="AC316" s="39">
        <v>0</v>
      </c>
    </row>
    <row r="317" spans="1:29">
      <c r="A317" s="66" t="s">
        <v>47</v>
      </c>
      <c r="B317" s="63" t="s">
        <v>348</v>
      </c>
      <c r="C317" s="40">
        <v>75</v>
      </c>
      <c r="D317" s="40">
        <v>0</v>
      </c>
      <c r="E317" s="40">
        <v>0</v>
      </c>
      <c r="F317" s="40">
        <v>50</v>
      </c>
      <c r="G317" s="40">
        <v>0</v>
      </c>
      <c r="H317" s="41">
        <v>40</v>
      </c>
      <c r="I317" s="41">
        <v>40</v>
      </c>
      <c r="J317" s="41">
        <v>0</v>
      </c>
      <c r="K317" s="41">
        <v>30</v>
      </c>
      <c r="L317" s="41">
        <v>0</v>
      </c>
      <c r="M317" s="42">
        <f>C317*$C$4</f>
        <v>150</v>
      </c>
      <c r="N317" s="42">
        <f>D317*$D$4</f>
        <v>0</v>
      </c>
      <c r="O317" s="42">
        <f>E317*$E$4</f>
        <v>0</v>
      </c>
      <c r="P317" s="42">
        <f>F317*$F$4</f>
        <v>100</v>
      </c>
      <c r="Q317" s="42">
        <f>G317*$G$4</f>
        <v>0</v>
      </c>
      <c r="R317" s="42">
        <f>(M317/100)*(H317*$H$4)+(M317/100)*(I317*$I$4)</f>
        <v>216</v>
      </c>
      <c r="S317" s="42">
        <f>(N317/100)*(J317*$J$4)</f>
        <v>0</v>
      </c>
      <c r="T317" s="42">
        <f>(O317/100)*(J317*$J$4)+(O317/100)*(K317*$K$4)</f>
        <v>0</v>
      </c>
      <c r="U317" s="42">
        <f>(P317/100)*(K317*$K$4)</f>
        <v>42</v>
      </c>
      <c r="V317" s="42">
        <f>(Q317/100)*(J317*$J$4)+(Q317/100)*(K317*$K$4)</f>
        <v>0</v>
      </c>
      <c r="W317" s="42">
        <f t="shared" si="141"/>
        <v>366</v>
      </c>
      <c r="X317" s="42">
        <f t="shared" si="142"/>
        <v>0</v>
      </c>
      <c r="Y317" s="42">
        <f t="shared" si="143"/>
        <v>0</v>
      </c>
      <c r="Z317" s="42">
        <f t="shared" si="144"/>
        <v>142</v>
      </c>
      <c r="AA317" s="42">
        <f>Q317+V317</f>
        <v>0</v>
      </c>
      <c r="AB317" s="43">
        <f>ROUND(W317+X317+Y317+Z317+AA317,1)</f>
        <v>508</v>
      </c>
      <c r="AC317" s="44">
        <f>(ROUND(AB317-$AB$20,1)/$AB$20)</f>
        <v>0.7583939079266182</v>
      </c>
    </row>
    <row r="318" spans="1:29">
      <c r="A318" s="66" t="s">
        <v>47</v>
      </c>
      <c r="B318" s="63" t="s">
        <v>347</v>
      </c>
      <c r="C318" s="40">
        <v>75</v>
      </c>
      <c r="D318" s="40">
        <v>0</v>
      </c>
      <c r="E318" s="40">
        <v>0</v>
      </c>
      <c r="F318" s="40">
        <v>50</v>
      </c>
      <c r="G318" s="40">
        <v>0</v>
      </c>
      <c r="H318" s="41">
        <v>30</v>
      </c>
      <c r="I318" s="41">
        <v>30</v>
      </c>
      <c r="J318" s="41">
        <v>0</v>
      </c>
      <c r="K318" s="41">
        <v>30</v>
      </c>
      <c r="L318" s="41">
        <v>0</v>
      </c>
      <c r="M318" s="42">
        <f>C318*$C$5</f>
        <v>225</v>
      </c>
      <c r="N318" s="42">
        <f>D318*$D$5</f>
        <v>0</v>
      </c>
      <c r="O318" s="42">
        <f>E318*$E$5</f>
        <v>0</v>
      </c>
      <c r="P318" s="42">
        <f>F318*$F$5</f>
        <v>150</v>
      </c>
      <c r="Q318" s="42">
        <f>G318*$G$5</f>
        <v>0</v>
      </c>
      <c r="R318" s="42">
        <f>(M318/100)*(H318*$H$5)+(M318/100)*(I318*$I$5)</f>
        <v>0</v>
      </c>
      <c r="S318" s="42">
        <f>(N318/100)*(J318*$J$5)</f>
        <v>0</v>
      </c>
      <c r="T318" s="42">
        <f>(O318/100)*(J318*$J$5)+(O318/100)*(K318*$K$5)</f>
        <v>0</v>
      </c>
      <c r="U318" s="42">
        <f>(P318/100)*(K318*$K$5)</f>
        <v>0</v>
      </c>
      <c r="V318" s="42">
        <f>(Q318/100)*(J318*$J$5)+(Q318/100)*(K318*$K$5)</f>
        <v>0</v>
      </c>
      <c r="W318" s="42">
        <f t="shared" si="141"/>
        <v>225</v>
      </c>
      <c r="X318" s="42">
        <f t="shared" si="142"/>
        <v>0</v>
      </c>
      <c r="Y318" s="42">
        <f t="shared" si="143"/>
        <v>0</v>
      </c>
      <c r="Z318" s="42">
        <f t="shared" si="144"/>
        <v>150</v>
      </c>
      <c r="AA318" s="42">
        <f>Q318+V318</f>
        <v>0</v>
      </c>
      <c r="AB318" s="43">
        <f t="shared" ref="AB318:AB330" si="145">ROUND(W318+X318+Y318+Z318+AA318,1)</f>
        <v>375</v>
      </c>
      <c r="AC318" s="44">
        <f t="shared" ref="AC318:AC330" si="146">(ROUND(AB318-$AB$20,1)/$AB$20)</f>
        <v>0.29802699896157842</v>
      </c>
    </row>
    <row r="319" spans="1:29">
      <c r="A319" s="66" t="s">
        <v>47</v>
      </c>
      <c r="B319" s="63" t="s">
        <v>363</v>
      </c>
      <c r="C319" s="40">
        <v>75</v>
      </c>
      <c r="D319" s="40">
        <v>0</v>
      </c>
      <c r="E319" s="40">
        <v>0</v>
      </c>
      <c r="F319" s="40">
        <v>50</v>
      </c>
      <c r="G319" s="40">
        <v>0</v>
      </c>
      <c r="H319" s="41">
        <v>30</v>
      </c>
      <c r="I319" s="41">
        <v>30</v>
      </c>
      <c r="J319" s="41">
        <v>0</v>
      </c>
      <c r="K319" s="41">
        <v>30</v>
      </c>
      <c r="L319" s="41">
        <v>0</v>
      </c>
      <c r="M319" s="42">
        <f>C319*$C$6</f>
        <v>142.5</v>
      </c>
      <c r="N319" s="42">
        <f>D319*$D$6</f>
        <v>0</v>
      </c>
      <c r="O319" s="42">
        <f>E319*$E$6</f>
        <v>0</v>
      </c>
      <c r="P319" s="42">
        <f>F319*$F$6</f>
        <v>95</v>
      </c>
      <c r="Q319" s="42">
        <f>G319*$G$6</f>
        <v>0</v>
      </c>
      <c r="R319" s="42">
        <f>(M319/100)*(H319*$H$6)+(M319/100)*(I319*$I$6)</f>
        <v>119.7</v>
      </c>
      <c r="S319" s="42">
        <f>(N319/100)*(J319*$J$6)</f>
        <v>0</v>
      </c>
      <c r="T319" s="42">
        <f>(O319/100)*(J319*$J$6)+(O319/100)*(K319*$K$6)</f>
        <v>0</v>
      </c>
      <c r="U319" s="42">
        <f>(P319/100)*(K319*$K$6)</f>
        <v>39.9</v>
      </c>
      <c r="V319" s="42">
        <f>(Q319/100)*(J319*$J$6)+(Q319/100)*(K319*$K$6)</f>
        <v>0</v>
      </c>
      <c r="W319" s="42">
        <f t="shared" si="141"/>
        <v>262.2</v>
      </c>
      <c r="X319" s="42">
        <f t="shared" si="142"/>
        <v>0</v>
      </c>
      <c r="Y319" s="42">
        <f t="shared" si="143"/>
        <v>0</v>
      </c>
      <c r="Z319" s="42">
        <f t="shared" si="144"/>
        <v>134.9</v>
      </c>
      <c r="AA319" s="42">
        <f t="shared" ref="AA319:AA331" si="147">Q319+V319</f>
        <v>0</v>
      </c>
      <c r="AB319" s="43">
        <f t="shared" si="145"/>
        <v>397.1</v>
      </c>
      <c r="AC319" s="44">
        <f t="shared" si="146"/>
        <v>0.37452405676704748</v>
      </c>
    </row>
    <row r="320" spans="1:29">
      <c r="A320" s="66" t="s">
        <v>47</v>
      </c>
      <c r="B320" s="63" t="s">
        <v>364</v>
      </c>
      <c r="C320" s="40">
        <v>75</v>
      </c>
      <c r="D320" s="40">
        <v>0</v>
      </c>
      <c r="E320" s="40">
        <v>0</v>
      </c>
      <c r="F320" s="40">
        <v>50</v>
      </c>
      <c r="G320" s="40">
        <v>0</v>
      </c>
      <c r="H320" s="41">
        <v>30</v>
      </c>
      <c r="I320" s="41">
        <v>30</v>
      </c>
      <c r="J320" s="41">
        <v>0</v>
      </c>
      <c r="K320" s="41">
        <v>30</v>
      </c>
      <c r="L320" s="41">
        <v>0</v>
      </c>
      <c r="M320" s="42">
        <f>C320*$C$7</f>
        <v>142.5</v>
      </c>
      <c r="N320" s="42">
        <f>D320*$D$7</f>
        <v>0</v>
      </c>
      <c r="O320" s="42">
        <f>E320*$E$7</f>
        <v>0</v>
      </c>
      <c r="P320" s="42">
        <f>F320*$F$7</f>
        <v>95</v>
      </c>
      <c r="Q320" s="42">
        <f>G320*$G$7</f>
        <v>0</v>
      </c>
      <c r="R320" s="42">
        <f>(M320/100)*(H320*$H$7)+(M320/100)*(I320*$I$7)</f>
        <v>119.7</v>
      </c>
      <c r="S320" s="42">
        <f>(N320/100)*(J320*$J$7)</f>
        <v>0</v>
      </c>
      <c r="T320" s="42">
        <f>(O320/100)*(J320*$J$7)+(O320/100)*(K320*$K$7)</f>
        <v>0</v>
      </c>
      <c r="U320" s="42">
        <f>(P320/100)*(K320*$K$7)</f>
        <v>39.9</v>
      </c>
      <c r="V320" s="42">
        <f>(Q320/100)*(J320*$J$7)+(Q320/100)*(K320*$K$7)</f>
        <v>0</v>
      </c>
      <c r="W320" s="42">
        <f t="shared" si="141"/>
        <v>262.2</v>
      </c>
      <c r="X320" s="42">
        <f t="shared" si="142"/>
        <v>0</v>
      </c>
      <c r="Y320" s="42">
        <f t="shared" si="143"/>
        <v>0</v>
      </c>
      <c r="Z320" s="42">
        <f t="shared" si="144"/>
        <v>134.9</v>
      </c>
      <c r="AA320" s="42">
        <f t="shared" si="147"/>
        <v>0</v>
      </c>
      <c r="AB320" s="43">
        <f t="shared" si="145"/>
        <v>397.1</v>
      </c>
      <c r="AC320" s="44">
        <f t="shared" si="146"/>
        <v>0.37452405676704748</v>
      </c>
    </row>
    <row r="321" spans="1:29">
      <c r="A321" s="66" t="s">
        <v>47</v>
      </c>
      <c r="B321" s="63" t="s">
        <v>365</v>
      </c>
      <c r="C321" s="40">
        <v>75</v>
      </c>
      <c r="D321" s="40">
        <v>0</v>
      </c>
      <c r="E321" s="40">
        <v>0</v>
      </c>
      <c r="F321" s="40">
        <v>50</v>
      </c>
      <c r="G321" s="40">
        <v>0</v>
      </c>
      <c r="H321" s="41">
        <v>30</v>
      </c>
      <c r="I321" s="41">
        <v>30</v>
      </c>
      <c r="J321" s="41">
        <v>0</v>
      </c>
      <c r="K321" s="41">
        <v>30</v>
      </c>
      <c r="L321" s="41">
        <v>0</v>
      </c>
      <c r="M321" s="42">
        <f>C321*$C$8</f>
        <v>142.5</v>
      </c>
      <c r="N321" s="42">
        <f>D321*$D$8</f>
        <v>0</v>
      </c>
      <c r="O321" s="42">
        <f>E321*$E$8</f>
        <v>0</v>
      </c>
      <c r="P321" s="42">
        <f>F321*$F$8</f>
        <v>95</v>
      </c>
      <c r="Q321" s="42">
        <f>G321*$G$8</f>
        <v>0</v>
      </c>
      <c r="R321" s="42">
        <f>(M321/100)*(H321*$H$8)+(M321/100)*(I321*$I$8)</f>
        <v>119.7</v>
      </c>
      <c r="S321" s="42">
        <f>(N321/100)*(J321*$J$8)</f>
        <v>0</v>
      </c>
      <c r="T321" s="42">
        <f>(O321/100)*(J321*$J$8)+(O321/100)*(K321*$K$8)</f>
        <v>0</v>
      </c>
      <c r="U321" s="42">
        <f>(P321/100)*(K321*$K$8)</f>
        <v>39.9</v>
      </c>
      <c r="V321" s="42">
        <f>(Q321/100)*(J321*$J$8)+(Q321/100)*(K321*$K$8)</f>
        <v>0</v>
      </c>
      <c r="W321" s="42">
        <f t="shared" si="141"/>
        <v>262.2</v>
      </c>
      <c r="X321" s="42">
        <f t="shared" si="142"/>
        <v>0</v>
      </c>
      <c r="Y321" s="42">
        <f t="shared" si="143"/>
        <v>0</v>
      </c>
      <c r="Z321" s="42">
        <f t="shared" si="144"/>
        <v>134.9</v>
      </c>
      <c r="AA321" s="42">
        <f t="shared" si="147"/>
        <v>0</v>
      </c>
      <c r="AB321" s="43">
        <f t="shared" si="145"/>
        <v>397.1</v>
      </c>
      <c r="AC321" s="44">
        <f t="shared" si="146"/>
        <v>0.37452405676704748</v>
      </c>
    </row>
    <row r="322" spans="1:29">
      <c r="A322" s="66" t="s">
        <v>47</v>
      </c>
      <c r="B322" s="63" t="s">
        <v>1</v>
      </c>
      <c r="C322" s="40">
        <v>75</v>
      </c>
      <c r="D322" s="40">
        <v>19</v>
      </c>
      <c r="E322" s="40">
        <v>0</v>
      </c>
      <c r="F322" s="40">
        <v>50</v>
      </c>
      <c r="G322" s="40">
        <v>0</v>
      </c>
      <c r="H322" s="41">
        <v>30</v>
      </c>
      <c r="I322" s="41">
        <v>30</v>
      </c>
      <c r="J322" s="41">
        <v>60</v>
      </c>
      <c r="K322" s="41">
        <v>45</v>
      </c>
      <c r="L322" s="41">
        <v>0</v>
      </c>
      <c r="M322" s="42">
        <f>C322*$C$9</f>
        <v>150</v>
      </c>
      <c r="N322" s="42">
        <f>D322*$D$9</f>
        <v>38</v>
      </c>
      <c r="O322" s="42">
        <f>E322*$E$9</f>
        <v>0</v>
      </c>
      <c r="P322" s="42">
        <f>F322*$F$9</f>
        <v>100</v>
      </c>
      <c r="Q322" s="42">
        <f>G322*$G$9</f>
        <v>0</v>
      </c>
      <c r="R322" s="42">
        <f>(M322/100)*(H322*$H$9)+(M322/100)*(I322*$I$9)</f>
        <v>126</v>
      </c>
      <c r="S322" s="42">
        <f>(N322/100)*(J322*$J$9)</f>
        <v>31.92</v>
      </c>
      <c r="T322" s="42">
        <f>(O322/100)*(J322*$J$9)+(O322/100)*(K322*$K$9)</f>
        <v>0</v>
      </c>
      <c r="U322" s="42">
        <f>(P322/100)*(K322*$K$9)</f>
        <v>62.999999999999993</v>
      </c>
      <c r="V322" s="42">
        <f>(Q322/100)*(J322*$J$9)+(Q322/100)*(K322*$K$9)</f>
        <v>0</v>
      </c>
      <c r="W322" s="42">
        <f t="shared" si="141"/>
        <v>276</v>
      </c>
      <c r="X322" s="42">
        <f t="shared" si="142"/>
        <v>69.92</v>
      </c>
      <c r="Y322" s="42">
        <f t="shared" si="143"/>
        <v>0</v>
      </c>
      <c r="Z322" s="42">
        <f t="shared" si="144"/>
        <v>163</v>
      </c>
      <c r="AA322" s="42">
        <f t="shared" si="147"/>
        <v>0</v>
      </c>
      <c r="AB322" s="43">
        <f t="shared" si="145"/>
        <v>508.9</v>
      </c>
      <c r="AC322" s="44">
        <f t="shared" si="146"/>
        <v>0.7615091727241261</v>
      </c>
    </row>
    <row r="323" spans="1:29">
      <c r="A323" s="66" t="s">
        <v>47</v>
      </c>
      <c r="B323" s="63" t="s">
        <v>2</v>
      </c>
      <c r="C323" s="40">
        <v>75</v>
      </c>
      <c r="D323" s="40">
        <v>0</v>
      </c>
      <c r="E323" s="40">
        <v>19</v>
      </c>
      <c r="F323" s="40">
        <v>50</v>
      </c>
      <c r="G323" s="40">
        <v>0</v>
      </c>
      <c r="H323" s="41">
        <v>30</v>
      </c>
      <c r="I323" s="41">
        <v>30</v>
      </c>
      <c r="J323" s="41">
        <v>40</v>
      </c>
      <c r="K323" s="41">
        <v>40</v>
      </c>
      <c r="L323" s="41">
        <v>0</v>
      </c>
      <c r="M323" s="42">
        <f>C323*$C$10</f>
        <v>150</v>
      </c>
      <c r="N323" s="42">
        <f>D323*$D$10</f>
        <v>0</v>
      </c>
      <c r="O323" s="42">
        <f>E323*$E$10</f>
        <v>38</v>
      </c>
      <c r="P323" s="42">
        <f>F323*$F$10</f>
        <v>100</v>
      </c>
      <c r="Q323" s="42">
        <f>G323*$G$10</f>
        <v>0</v>
      </c>
      <c r="R323" s="42">
        <f>(M323/100)*(H323*$H$10)+(M323/100)*(I323*$I$10)</f>
        <v>126</v>
      </c>
      <c r="S323" s="42">
        <f>(N323/100)*(J323*$I$10)</f>
        <v>0</v>
      </c>
      <c r="T323" s="42">
        <f>(O323/100)*(J323*$J$10)+(O323/100)*(K323*$K$10)</f>
        <v>42.56</v>
      </c>
      <c r="U323" s="42">
        <f>(P323/100)*(K323*$K$10)</f>
        <v>56</v>
      </c>
      <c r="V323" s="42">
        <f>(Q323/100)*(J323*$J$10)+(Q323/100)*(K323*$K$10)</f>
        <v>0</v>
      </c>
      <c r="W323" s="42">
        <f t="shared" si="141"/>
        <v>276</v>
      </c>
      <c r="X323" s="42">
        <f t="shared" si="142"/>
        <v>0</v>
      </c>
      <c r="Y323" s="42">
        <f t="shared" si="143"/>
        <v>80.56</v>
      </c>
      <c r="Z323" s="42">
        <f t="shared" si="144"/>
        <v>156</v>
      </c>
      <c r="AA323" s="42">
        <f t="shared" si="147"/>
        <v>0</v>
      </c>
      <c r="AB323" s="43">
        <f t="shared" si="145"/>
        <v>512.6</v>
      </c>
      <c r="AC323" s="44">
        <f t="shared" si="146"/>
        <v>0.77431637244721363</v>
      </c>
    </row>
    <row r="324" spans="1:29">
      <c r="A324" s="66" t="s">
        <v>47</v>
      </c>
      <c r="B324" s="63" t="s">
        <v>3</v>
      </c>
      <c r="C324" s="40">
        <v>75</v>
      </c>
      <c r="D324" s="40">
        <v>0</v>
      </c>
      <c r="E324" s="40">
        <v>0</v>
      </c>
      <c r="F324" s="40">
        <v>75</v>
      </c>
      <c r="G324" s="40">
        <v>0</v>
      </c>
      <c r="H324" s="41">
        <v>30</v>
      </c>
      <c r="I324" s="41">
        <v>30</v>
      </c>
      <c r="J324" s="41">
        <v>0</v>
      </c>
      <c r="K324" s="41">
        <v>60</v>
      </c>
      <c r="L324" s="41">
        <v>0</v>
      </c>
      <c r="M324" s="42">
        <f>C324*$C$11</f>
        <v>150</v>
      </c>
      <c r="N324" s="42">
        <f>D324*$D$11</f>
        <v>0</v>
      </c>
      <c r="O324" s="42">
        <f>E324*$E$11</f>
        <v>0</v>
      </c>
      <c r="P324" s="42">
        <f>F324*$F$11</f>
        <v>150</v>
      </c>
      <c r="Q324" s="42">
        <f>G324*$G$11</f>
        <v>0</v>
      </c>
      <c r="R324" s="42">
        <f>(M324/100)*(H324*$H$11)+(M324/100)*(I324*$I$11)</f>
        <v>126</v>
      </c>
      <c r="S324" s="42">
        <f>(N324/100)*(J324*$J$11)</f>
        <v>0</v>
      </c>
      <c r="T324" s="42">
        <f>(O324/100)*(J324*$J$11)+(O324/100)*(K324*$K$11)</f>
        <v>0</v>
      </c>
      <c r="U324" s="42">
        <f>(P324/100)*(K324*$K$11)</f>
        <v>126</v>
      </c>
      <c r="V324" s="42">
        <f>(Q324/100)*(J324*$J$11)+(Q324/100)*(K324*$K$11)</f>
        <v>0</v>
      </c>
      <c r="W324" s="42">
        <f t="shared" si="141"/>
        <v>276</v>
      </c>
      <c r="X324" s="42">
        <f t="shared" si="142"/>
        <v>0</v>
      </c>
      <c r="Y324" s="42">
        <f t="shared" si="143"/>
        <v>0</v>
      </c>
      <c r="Z324" s="42">
        <f t="shared" si="144"/>
        <v>276</v>
      </c>
      <c r="AA324" s="42">
        <f t="shared" si="147"/>
        <v>0</v>
      </c>
      <c r="AB324" s="43">
        <f t="shared" si="145"/>
        <v>552</v>
      </c>
      <c r="AC324" s="44">
        <f t="shared" si="146"/>
        <v>0.91069574247144358</v>
      </c>
    </row>
    <row r="325" spans="1:29">
      <c r="A325" s="66" t="s">
        <v>47</v>
      </c>
      <c r="B325" s="63" t="s">
        <v>4</v>
      </c>
      <c r="C325" s="40">
        <v>75</v>
      </c>
      <c r="D325" s="40">
        <v>0</v>
      </c>
      <c r="E325" s="40">
        <v>0</v>
      </c>
      <c r="F325" s="40">
        <v>50</v>
      </c>
      <c r="G325" s="40">
        <v>19</v>
      </c>
      <c r="H325" s="41">
        <v>30</v>
      </c>
      <c r="I325" s="41">
        <v>30</v>
      </c>
      <c r="J325" s="41">
        <v>40</v>
      </c>
      <c r="K325" s="41">
        <v>40</v>
      </c>
      <c r="L325" s="41">
        <v>0</v>
      </c>
      <c r="M325" s="42">
        <f>C325*$C$12</f>
        <v>150</v>
      </c>
      <c r="N325" s="42">
        <f>D325*$D$12</f>
        <v>0</v>
      </c>
      <c r="O325" s="42">
        <f>E325*$E$12</f>
        <v>0</v>
      </c>
      <c r="P325" s="42">
        <f>F325*$F$12</f>
        <v>100</v>
      </c>
      <c r="Q325" s="42">
        <f>G325*$G$12</f>
        <v>38</v>
      </c>
      <c r="R325" s="42">
        <f>(M325/100)*(H325*$H$12)+(M325/100)*(I325*$I$12)</f>
        <v>126</v>
      </c>
      <c r="S325" s="42">
        <f>(N325/100)*(J325*$J$12)</f>
        <v>0</v>
      </c>
      <c r="T325" s="42">
        <f>(O325/100)*(J325*$J$12)+(O325/100)*(K325*$K$12)</f>
        <v>0</v>
      </c>
      <c r="U325" s="42">
        <f>(P325/100)*(K325*$K$12)</f>
        <v>56</v>
      </c>
      <c r="V325" s="42">
        <f>(Q325/100)*(J325*$J$12)+(Q325/100)*(K325*$K$12)</f>
        <v>42.56</v>
      </c>
      <c r="W325" s="42">
        <f t="shared" si="141"/>
        <v>276</v>
      </c>
      <c r="X325" s="42">
        <f t="shared" si="142"/>
        <v>0</v>
      </c>
      <c r="Y325" s="42">
        <f t="shared" si="143"/>
        <v>0</v>
      </c>
      <c r="Z325" s="42">
        <f t="shared" si="144"/>
        <v>156</v>
      </c>
      <c r="AA325" s="42">
        <f t="shared" si="147"/>
        <v>80.56</v>
      </c>
      <c r="AB325" s="43">
        <f t="shared" si="145"/>
        <v>512.6</v>
      </c>
      <c r="AC325" s="44">
        <f t="shared" si="146"/>
        <v>0.77431637244721363</v>
      </c>
    </row>
    <row r="326" spans="1:29">
      <c r="A326" s="66" t="s">
        <v>47</v>
      </c>
      <c r="B326" s="63" t="s">
        <v>351</v>
      </c>
      <c r="C326" s="40">
        <v>75</v>
      </c>
      <c r="D326" s="40">
        <v>0</v>
      </c>
      <c r="E326" s="40">
        <v>0</v>
      </c>
      <c r="F326" s="40">
        <v>50</v>
      </c>
      <c r="G326" s="40">
        <v>0</v>
      </c>
      <c r="H326" s="41">
        <v>30</v>
      </c>
      <c r="I326" s="41">
        <v>30</v>
      </c>
      <c r="J326" s="41">
        <v>0</v>
      </c>
      <c r="K326" s="41">
        <v>30</v>
      </c>
      <c r="L326" s="41">
        <v>30</v>
      </c>
      <c r="M326" s="42">
        <f>C326*$C$13</f>
        <v>150</v>
      </c>
      <c r="N326" s="42">
        <f>D326*$D$13</f>
        <v>0</v>
      </c>
      <c r="O326" s="42">
        <f>E326*$E$13</f>
        <v>0</v>
      </c>
      <c r="P326" s="42">
        <f>F326*$F$13</f>
        <v>100</v>
      </c>
      <c r="Q326" s="42">
        <f>G326*$G$13</f>
        <v>0</v>
      </c>
      <c r="R326" s="42">
        <f>(M326/100)*(H326*$H$14)+(M326/100)*(I326*$I$14)+(M326/100)*(L326*$L$14)</f>
        <v>189</v>
      </c>
      <c r="S326" s="42">
        <f>(N326/100)*(J326*$J$13)+(N326/100)*(L326*$L$13)</f>
        <v>0</v>
      </c>
      <c r="T326" s="42">
        <f>(O326/100)*(J326*$J$13)+(O326/100)*(K326*$K$13)+(O326/100)*(L326*$L$13)</f>
        <v>0</v>
      </c>
      <c r="U326" s="42">
        <f>(P326/100)*(K326*$K$13)+(P326/100)*(L326*$L$13)</f>
        <v>84</v>
      </c>
      <c r="V326" s="42">
        <f>(Q326/100)*(J326*$J$13)+(Q326/100)*(K326*$K$13)+(Q326/100)*(L326*$L$13)</f>
        <v>0</v>
      </c>
      <c r="W326" s="42">
        <f t="shared" si="141"/>
        <v>339</v>
      </c>
      <c r="X326" s="42">
        <f t="shared" si="142"/>
        <v>0</v>
      </c>
      <c r="Y326" s="42">
        <f t="shared" si="143"/>
        <v>0</v>
      </c>
      <c r="Z326" s="42">
        <f t="shared" si="144"/>
        <v>184</v>
      </c>
      <c r="AA326" s="42">
        <f t="shared" si="147"/>
        <v>0</v>
      </c>
      <c r="AB326" s="43">
        <f t="shared" si="145"/>
        <v>523</v>
      </c>
      <c r="AC326" s="44">
        <f t="shared" si="146"/>
        <v>0.81031498788508138</v>
      </c>
    </row>
    <row r="327" spans="1:29">
      <c r="A327" s="66" t="s">
        <v>47</v>
      </c>
      <c r="B327" s="63" t="s">
        <v>352</v>
      </c>
      <c r="C327" s="40">
        <v>75</v>
      </c>
      <c r="D327" s="40">
        <v>0</v>
      </c>
      <c r="E327" s="40">
        <v>0</v>
      </c>
      <c r="F327" s="40">
        <v>50</v>
      </c>
      <c r="G327" s="40">
        <v>0</v>
      </c>
      <c r="H327" s="41">
        <v>30</v>
      </c>
      <c r="I327" s="41">
        <v>30</v>
      </c>
      <c r="J327" s="41">
        <v>50</v>
      </c>
      <c r="K327" s="41">
        <v>30</v>
      </c>
      <c r="L327" s="41">
        <v>0</v>
      </c>
      <c r="M327" s="42">
        <f>C327*$C$14</f>
        <v>150</v>
      </c>
      <c r="N327" s="42">
        <f>D327*$D$14</f>
        <v>0</v>
      </c>
      <c r="O327" s="42">
        <f>E327*$E$14</f>
        <v>0</v>
      </c>
      <c r="P327" s="42">
        <f>F327*$F$14</f>
        <v>100</v>
      </c>
      <c r="Q327" s="42">
        <f>G327*$G$14</f>
        <v>0</v>
      </c>
      <c r="R327" s="42">
        <f>(M327/100)*(H327*$H$14)+(M327/100)*(I327*$I$14)+(M327/100)*(J327*$J$14)</f>
        <v>231</v>
      </c>
      <c r="S327" s="42">
        <f>(N327/100)*(J327*$J$14)</f>
        <v>0</v>
      </c>
      <c r="T327" s="42">
        <f>(O327/100)*(J327*$J$14)+(O327/100)*(K327*$K$14)</f>
        <v>0</v>
      </c>
      <c r="U327" s="42">
        <f>(P327/100)*(K327*$K$14)</f>
        <v>42</v>
      </c>
      <c r="V327" s="42">
        <f>(Q327/100)*(J327*$K$14)+(Q327/100)*(K327*$L$14)</f>
        <v>0</v>
      </c>
      <c r="W327" s="42">
        <f t="shared" si="141"/>
        <v>381</v>
      </c>
      <c r="X327" s="42">
        <f t="shared" si="142"/>
        <v>0</v>
      </c>
      <c r="Y327" s="42">
        <f t="shared" si="143"/>
        <v>0</v>
      </c>
      <c r="Z327" s="42">
        <f t="shared" si="144"/>
        <v>142</v>
      </c>
      <c r="AA327" s="42">
        <f t="shared" si="147"/>
        <v>0</v>
      </c>
      <c r="AB327" s="43">
        <f t="shared" si="145"/>
        <v>523</v>
      </c>
      <c r="AC327" s="44">
        <f t="shared" si="146"/>
        <v>0.81031498788508138</v>
      </c>
    </row>
    <row r="328" spans="1:29">
      <c r="A328" s="66" t="s">
        <v>47</v>
      </c>
      <c r="B328" s="63" t="s">
        <v>353</v>
      </c>
      <c r="C328" s="40">
        <v>75</v>
      </c>
      <c r="D328" s="40">
        <v>0</v>
      </c>
      <c r="E328" s="40">
        <v>0</v>
      </c>
      <c r="F328" s="40">
        <v>50</v>
      </c>
      <c r="G328" s="40">
        <v>0</v>
      </c>
      <c r="H328" s="41">
        <v>30</v>
      </c>
      <c r="I328" s="41">
        <v>30</v>
      </c>
      <c r="J328" s="41">
        <v>0</v>
      </c>
      <c r="K328" s="41">
        <v>45</v>
      </c>
      <c r="L328" s="41">
        <v>0</v>
      </c>
      <c r="M328" s="42">
        <f>C328*$C$15</f>
        <v>150</v>
      </c>
      <c r="N328" s="42">
        <f>D328*$D$15</f>
        <v>0</v>
      </c>
      <c r="O328" s="42">
        <f>E328*$E$15</f>
        <v>0</v>
      </c>
      <c r="P328" s="42">
        <f>F328*$F$15</f>
        <v>100</v>
      </c>
      <c r="Q328" s="42">
        <f>G328*$G$15</f>
        <v>0</v>
      </c>
      <c r="R328" s="42">
        <f>(M328/100)*(H328*$H$15)+(M328/100)*(I328*$I$15)+(M328/100)*(K328*$K$15)</f>
        <v>220.5</v>
      </c>
      <c r="S328" s="42">
        <f>(N328/100)*(J328*$J$15)</f>
        <v>0</v>
      </c>
      <c r="T328" s="42">
        <f>(O328/100)*(J328*$J$15)+(O328/100)*(K328*$K$15)</f>
        <v>0</v>
      </c>
      <c r="U328" s="42">
        <f>(P328/100)*(K328*$K$15)</f>
        <v>62.999999999999993</v>
      </c>
      <c r="V328" s="42">
        <f>(Q328/100)*(J328*$J$15)+(Q328/100)*(K328*$K$15)</f>
        <v>0</v>
      </c>
      <c r="W328" s="42">
        <f t="shared" si="141"/>
        <v>370.5</v>
      </c>
      <c r="X328" s="42">
        <f t="shared" si="142"/>
        <v>0</v>
      </c>
      <c r="Y328" s="42">
        <f t="shared" si="143"/>
        <v>0</v>
      </c>
      <c r="Z328" s="42">
        <f t="shared" si="144"/>
        <v>163</v>
      </c>
      <c r="AA328" s="42">
        <f t="shared" si="147"/>
        <v>0</v>
      </c>
      <c r="AB328" s="43">
        <f t="shared" si="145"/>
        <v>533.5</v>
      </c>
      <c r="AC328" s="44">
        <f t="shared" si="146"/>
        <v>0.84665974385600562</v>
      </c>
    </row>
    <row r="329" spans="1:29">
      <c r="A329" s="66" t="s">
        <v>47</v>
      </c>
      <c r="B329" s="63" t="s">
        <v>349</v>
      </c>
      <c r="C329" s="40">
        <v>75</v>
      </c>
      <c r="D329" s="40">
        <v>0</v>
      </c>
      <c r="E329" s="40">
        <v>0</v>
      </c>
      <c r="F329" s="40">
        <v>50</v>
      </c>
      <c r="G329" s="40">
        <v>0</v>
      </c>
      <c r="H329" s="41">
        <v>30</v>
      </c>
      <c r="I329" s="41">
        <v>40</v>
      </c>
      <c r="J329" s="41">
        <v>0</v>
      </c>
      <c r="K329" s="41">
        <v>30</v>
      </c>
      <c r="L329" s="41">
        <v>0</v>
      </c>
      <c r="M329" s="42">
        <f>C329*$C$16</f>
        <v>150</v>
      </c>
      <c r="N329" s="42">
        <f>D329*$D$16</f>
        <v>0</v>
      </c>
      <c r="O329" s="42">
        <f>E329*$E$16</f>
        <v>0</v>
      </c>
      <c r="P329" s="42">
        <f>F329*$F$16</f>
        <v>100</v>
      </c>
      <c r="Q329" s="42">
        <f>G329*$G$16</f>
        <v>0</v>
      </c>
      <c r="R329" s="42">
        <f>(M329/100)*(H329*$H$16)+(M329/100)*(I329*$I$16)</f>
        <v>177</v>
      </c>
      <c r="S329" s="42">
        <f>(N329/100)*(J329*$J$16)</f>
        <v>0</v>
      </c>
      <c r="T329" s="42">
        <f>(O329/100)*(J329*$J$16)+(O329/100)*(K329*$K$16)</f>
        <v>0</v>
      </c>
      <c r="U329" s="42">
        <f>(P329/100)*(K329*$K$16)</f>
        <v>42</v>
      </c>
      <c r="V329" s="42">
        <f>(Q329/100)*(J329*$J$16)+(Q329/100)*(K329*$K$16)</f>
        <v>0</v>
      </c>
      <c r="W329" s="42">
        <f t="shared" si="141"/>
        <v>327</v>
      </c>
      <c r="X329" s="42">
        <f t="shared" si="142"/>
        <v>0</v>
      </c>
      <c r="Y329" s="42">
        <f t="shared" si="143"/>
        <v>0</v>
      </c>
      <c r="Z329" s="42">
        <f t="shared" si="144"/>
        <v>142</v>
      </c>
      <c r="AA329" s="42">
        <f t="shared" si="147"/>
        <v>0</v>
      </c>
      <c r="AB329" s="43">
        <f t="shared" si="145"/>
        <v>469</v>
      </c>
      <c r="AC329" s="44">
        <f t="shared" si="146"/>
        <v>0.62339910003461407</v>
      </c>
    </row>
    <row r="330" spans="1:29">
      <c r="A330" s="66" t="s">
        <v>47</v>
      </c>
      <c r="B330" s="63" t="s">
        <v>350</v>
      </c>
      <c r="C330" s="40">
        <v>75</v>
      </c>
      <c r="D330" s="40">
        <v>0</v>
      </c>
      <c r="E330" s="40">
        <v>0</v>
      </c>
      <c r="F330" s="40">
        <v>50</v>
      </c>
      <c r="G330" s="40">
        <v>0</v>
      </c>
      <c r="H330" s="41">
        <v>40</v>
      </c>
      <c r="I330" s="41">
        <v>30</v>
      </c>
      <c r="J330" s="41">
        <v>0</v>
      </c>
      <c r="K330" s="41">
        <v>30</v>
      </c>
      <c r="L330" s="41">
        <v>0</v>
      </c>
      <c r="M330" s="42">
        <f>C330*$C$17</f>
        <v>150</v>
      </c>
      <c r="N330" s="42">
        <f>D330*$D$17</f>
        <v>0</v>
      </c>
      <c r="O330" s="42">
        <f>E330*$E$17</f>
        <v>0</v>
      </c>
      <c r="P330" s="42">
        <f>F330*$F$17</f>
        <v>100</v>
      </c>
      <c r="Q330" s="42">
        <f>G330*$G$17</f>
        <v>0</v>
      </c>
      <c r="R330" s="42">
        <f>(M330/100)*(H330*$H$17)+(M330/100)*(I330*$I$17)</f>
        <v>177</v>
      </c>
      <c r="S330" s="42">
        <f>(N330/100)*(J330*$J$17)</f>
        <v>0</v>
      </c>
      <c r="T330" s="42">
        <f>(O330/100)*(J330*$J$17)+(O330/100)*(K330*$K$17)</f>
        <v>0</v>
      </c>
      <c r="U330" s="42">
        <f>(P330/100)*(K330*$K$17)</f>
        <v>42</v>
      </c>
      <c r="V330" s="42">
        <f>(Q330/100)*(J330*$J$17)+(Q330/100)*(K330*$K$17)</f>
        <v>0</v>
      </c>
      <c r="W330" s="42">
        <f t="shared" si="141"/>
        <v>327</v>
      </c>
      <c r="X330" s="42">
        <f t="shared" si="142"/>
        <v>0</v>
      </c>
      <c r="Y330" s="42">
        <f t="shared" si="143"/>
        <v>0</v>
      </c>
      <c r="Z330" s="42">
        <f t="shared" si="144"/>
        <v>142</v>
      </c>
      <c r="AA330" s="42">
        <f t="shared" si="147"/>
        <v>0</v>
      </c>
      <c r="AB330" s="43">
        <f t="shared" si="145"/>
        <v>469</v>
      </c>
      <c r="AC330" s="44">
        <f t="shared" si="146"/>
        <v>0.62339910003461407</v>
      </c>
    </row>
    <row r="331" spans="1:29">
      <c r="A331" s="45" t="s">
        <v>48</v>
      </c>
      <c r="B331" s="72" t="s">
        <v>250</v>
      </c>
      <c r="C331" s="35">
        <v>75</v>
      </c>
      <c r="D331" s="35">
        <v>0</v>
      </c>
      <c r="E331" s="35">
        <v>0</v>
      </c>
      <c r="F331" s="35">
        <v>50</v>
      </c>
      <c r="G331" s="35">
        <v>0</v>
      </c>
      <c r="H331" s="36">
        <v>30</v>
      </c>
      <c r="I331" s="36">
        <v>30</v>
      </c>
      <c r="J331" s="36">
        <v>0</v>
      </c>
      <c r="K331" s="36">
        <v>30</v>
      </c>
      <c r="L331" s="36">
        <v>0</v>
      </c>
      <c r="M331" s="37">
        <f>C331*$C$3</f>
        <v>150</v>
      </c>
      <c r="N331" s="37">
        <f>D331*$D$3</f>
        <v>0</v>
      </c>
      <c r="O331" s="37">
        <f>E331*$E$3</f>
        <v>0</v>
      </c>
      <c r="P331" s="37">
        <f>F331*$F$3</f>
        <v>100</v>
      </c>
      <c r="Q331" s="37">
        <f>G331*$G$3</f>
        <v>0</v>
      </c>
      <c r="R331" s="37">
        <f>(M331/100)*(H331*$H$3)+(M331/100)*(I331*$I$3)</f>
        <v>126</v>
      </c>
      <c r="S331" s="37">
        <f>(N331/100)*(J331*$J$3)</f>
        <v>0</v>
      </c>
      <c r="T331" s="37">
        <f>(O331/100)*(J331*$J$3)+(O331/100)*(K331*$K$3)</f>
        <v>0</v>
      </c>
      <c r="U331" s="37">
        <f>(P331/100)*(K331*$K$3)</f>
        <v>42</v>
      </c>
      <c r="V331" s="37">
        <f>(Q331/100)*(J331*$J$3)+(Q331/100)*(K331*$K$3)</f>
        <v>0</v>
      </c>
      <c r="W331" s="37">
        <f t="shared" si="141"/>
        <v>276</v>
      </c>
      <c r="X331" s="37">
        <f t="shared" si="142"/>
        <v>0</v>
      </c>
      <c r="Y331" s="37">
        <f t="shared" si="143"/>
        <v>0</v>
      </c>
      <c r="Z331" s="37">
        <f t="shared" si="144"/>
        <v>142</v>
      </c>
      <c r="AA331" s="37">
        <f t="shared" si="147"/>
        <v>0</v>
      </c>
      <c r="AB331" s="38">
        <f>ROUND(W331+X331+Y331+Z331+AA331,1)</f>
        <v>418</v>
      </c>
      <c r="AC331" s="39">
        <v>0</v>
      </c>
    </row>
    <row r="332" spans="1:29">
      <c r="A332" s="46" t="s">
        <v>48</v>
      </c>
      <c r="B332" s="63" t="s">
        <v>348</v>
      </c>
      <c r="C332" s="40">
        <v>75</v>
      </c>
      <c r="D332" s="40">
        <v>0</v>
      </c>
      <c r="E332" s="40">
        <v>0</v>
      </c>
      <c r="F332" s="40">
        <v>50</v>
      </c>
      <c r="G332" s="40">
        <v>0</v>
      </c>
      <c r="H332" s="41">
        <v>40</v>
      </c>
      <c r="I332" s="41">
        <v>40</v>
      </c>
      <c r="J332" s="41">
        <v>0</v>
      </c>
      <c r="K332" s="41">
        <v>30</v>
      </c>
      <c r="L332" s="41">
        <v>0</v>
      </c>
      <c r="M332" s="42">
        <f>C332*$C$4</f>
        <v>150</v>
      </c>
      <c r="N332" s="42">
        <f>D332*$D$4</f>
        <v>0</v>
      </c>
      <c r="O332" s="42">
        <f>E332*$E$4</f>
        <v>0</v>
      </c>
      <c r="P332" s="42">
        <f>F332*$F$4</f>
        <v>100</v>
      </c>
      <c r="Q332" s="42">
        <f>G332*$G$4</f>
        <v>0</v>
      </c>
      <c r="R332" s="42">
        <f>(M332/100)*(H332*$H$4)+(M332/100)*(I332*$I$4)</f>
        <v>216</v>
      </c>
      <c r="S332" s="42">
        <f>(N332/100)*(J332*$J$4)</f>
        <v>0</v>
      </c>
      <c r="T332" s="42">
        <f>(O332/100)*(J332*$J$4)+(O332/100)*(K332*$K$4)</f>
        <v>0</v>
      </c>
      <c r="U332" s="42">
        <f>(P332/100)*(K332*$K$4)</f>
        <v>42</v>
      </c>
      <c r="V332" s="42">
        <f>(Q332/100)*(J332*$J$4)+(Q332/100)*(K332*$K$4)</f>
        <v>0</v>
      </c>
      <c r="W332" s="42">
        <f t="shared" si="141"/>
        <v>366</v>
      </c>
      <c r="X332" s="42">
        <f t="shared" si="142"/>
        <v>0</v>
      </c>
      <c r="Y332" s="42">
        <f t="shared" si="143"/>
        <v>0</v>
      </c>
      <c r="Z332" s="42">
        <f t="shared" si="144"/>
        <v>142</v>
      </c>
      <c r="AA332" s="42">
        <f>Q332+V332</f>
        <v>0</v>
      </c>
      <c r="AB332" s="43">
        <f>ROUND(W332+X332+Y332+Z332+AA332,1)</f>
        <v>508</v>
      </c>
      <c r="AC332" s="44">
        <f>(ROUND(AB332-$AB$20,1)/$AB$20)</f>
        <v>0.7583939079266182</v>
      </c>
    </row>
    <row r="333" spans="1:29">
      <c r="A333" s="46" t="s">
        <v>48</v>
      </c>
      <c r="B333" s="63" t="s">
        <v>347</v>
      </c>
      <c r="C333" s="40">
        <v>75</v>
      </c>
      <c r="D333" s="40">
        <v>0</v>
      </c>
      <c r="E333" s="40">
        <v>0</v>
      </c>
      <c r="F333" s="40">
        <v>50</v>
      </c>
      <c r="G333" s="40">
        <v>0</v>
      </c>
      <c r="H333" s="41">
        <v>30</v>
      </c>
      <c r="I333" s="41">
        <v>30</v>
      </c>
      <c r="J333" s="41">
        <v>0</v>
      </c>
      <c r="K333" s="41">
        <v>30</v>
      </c>
      <c r="L333" s="41">
        <v>0</v>
      </c>
      <c r="M333" s="42">
        <f>C333*$C$5</f>
        <v>225</v>
      </c>
      <c r="N333" s="42">
        <f>D333*$D$5</f>
        <v>0</v>
      </c>
      <c r="O333" s="42">
        <f>E333*$E$5</f>
        <v>0</v>
      </c>
      <c r="P333" s="42">
        <f>F333*$F$5</f>
        <v>150</v>
      </c>
      <c r="Q333" s="42">
        <f>G333*$G$5</f>
        <v>0</v>
      </c>
      <c r="R333" s="42">
        <f>(M333/100)*(H333*$H$5)+(M333/100)*(I333*$I$5)</f>
        <v>0</v>
      </c>
      <c r="S333" s="42">
        <f>(N333/100)*(J333*$J$5)</f>
        <v>0</v>
      </c>
      <c r="T333" s="42">
        <f>(O333/100)*(J333*$J$5)+(O333/100)*(K333*$K$5)</f>
        <v>0</v>
      </c>
      <c r="U333" s="42">
        <f>(P333/100)*(K333*$K$5)</f>
        <v>0</v>
      </c>
      <c r="V333" s="42">
        <f>(Q333/100)*(J333*$J$5)+(Q333/100)*(K333*$K$5)</f>
        <v>0</v>
      </c>
      <c r="W333" s="42">
        <f t="shared" si="141"/>
        <v>225</v>
      </c>
      <c r="X333" s="42">
        <f t="shared" si="142"/>
        <v>0</v>
      </c>
      <c r="Y333" s="42">
        <f t="shared" si="143"/>
        <v>0</v>
      </c>
      <c r="Z333" s="42">
        <f t="shared" si="144"/>
        <v>150</v>
      </c>
      <c r="AA333" s="42">
        <f>Q333+V333</f>
        <v>0</v>
      </c>
      <c r="AB333" s="43">
        <f t="shared" ref="AB333:AB345" si="148">ROUND(W333+X333+Y333+Z333+AA333,1)</f>
        <v>375</v>
      </c>
      <c r="AC333" s="44">
        <f t="shared" ref="AC333:AC345" si="149">(ROUND(AB333-$AB$20,1)/$AB$20)</f>
        <v>0.29802699896157842</v>
      </c>
    </row>
    <row r="334" spans="1:29">
      <c r="A334" s="46" t="s">
        <v>48</v>
      </c>
      <c r="B334" s="63" t="s">
        <v>363</v>
      </c>
      <c r="C334" s="40">
        <v>75</v>
      </c>
      <c r="D334" s="40">
        <v>0</v>
      </c>
      <c r="E334" s="40">
        <v>0</v>
      </c>
      <c r="F334" s="40">
        <v>50</v>
      </c>
      <c r="G334" s="40">
        <v>0</v>
      </c>
      <c r="H334" s="41">
        <v>30</v>
      </c>
      <c r="I334" s="41">
        <v>30</v>
      </c>
      <c r="J334" s="41">
        <v>0</v>
      </c>
      <c r="K334" s="41">
        <v>30</v>
      </c>
      <c r="L334" s="41">
        <v>0</v>
      </c>
      <c r="M334" s="42">
        <f>C334*$C$6</f>
        <v>142.5</v>
      </c>
      <c r="N334" s="42">
        <f>D334*$D$6</f>
        <v>0</v>
      </c>
      <c r="O334" s="42">
        <f>E334*$E$6</f>
        <v>0</v>
      </c>
      <c r="P334" s="42">
        <f>F334*$F$6</f>
        <v>95</v>
      </c>
      <c r="Q334" s="42">
        <f>G334*$G$6</f>
        <v>0</v>
      </c>
      <c r="R334" s="42">
        <f>(M334/100)*(H334*$H$6)+(M334/100)*(I334*$I$6)</f>
        <v>119.7</v>
      </c>
      <c r="S334" s="42">
        <f>(N334/100)*(J334*$J$6)</f>
        <v>0</v>
      </c>
      <c r="T334" s="42">
        <f>(O334/100)*(J334*$J$6)+(O334/100)*(K334*$K$6)</f>
        <v>0</v>
      </c>
      <c r="U334" s="42">
        <f>(P334/100)*(K334*$K$6)</f>
        <v>39.9</v>
      </c>
      <c r="V334" s="42">
        <f>(Q334/100)*(J334*$J$6)+(Q334/100)*(K334*$K$6)</f>
        <v>0</v>
      </c>
      <c r="W334" s="42">
        <f t="shared" si="141"/>
        <v>262.2</v>
      </c>
      <c r="X334" s="42">
        <f t="shared" si="142"/>
        <v>0</v>
      </c>
      <c r="Y334" s="42">
        <f t="shared" si="143"/>
        <v>0</v>
      </c>
      <c r="Z334" s="42">
        <f t="shared" si="144"/>
        <v>134.9</v>
      </c>
      <c r="AA334" s="42">
        <f t="shared" ref="AA334:AA345" si="150">Q334+V334</f>
        <v>0</v>
      </c>
      <c r="AB334" s="43">
        <f t="shared" si="148"/>
        <v>397.1</v>
      </c>
      <c r="AC334" s="44">
        <f t="shared" si="149"/>
        <v>0.37452405676704748</v>
      </c>
    </row>
    <row r="335" spans="1:29">
      <c r="A335" s="46" t="s">
        <v>48</v>
      </c>
      <c r="B335" s="63" t="s">
        <v>364</v>
      </c>
      <c r="C335" s="40">
        <v>75</v>
      </c>
      <c r="D335" s="40">
        <v>0</v>
      </c>
      <c r="E335" s="40">
        <v>0</v>
      </c>
      <c r="F335" s="40">
        <v>50</v>
      </c>
      <c r="G335" s="40">
        <v>0</v>
      </c>
      <c r="H335" s="41">
        <v>30</v>
      </c>
      <c r="I335" s="41">
        <v>30</v>
      </c>
      <c r="J335" s="41">
        <v>0</v>
      </c>
      <c r="K335" s="41">
        <v>30</v>
      </c>
      <c r="L335" s="41">
        <v>0</v>
      </c>
      <c r="M335" s="42">
        <f>C335*$C$7</f>
        <v>142.5</v>
      </c>
      <c r="N335" s="42">
        <f>D335*$D$7</f>
        <v>0</v>
      </c>
      <c r="O335" s="42">
        <f>E335*$E$7</f>
        <v>0</v>
      </c>
      <c r="P335" s="42">
        <f>F335*$F$7</f>
        <v>95</v>
      </c>
      <c r="Q335" s="42">
        <f>G335*$G$7</f>
        <v>0</v>
      </c>
      <c r="R335" s="42">
        <f>(M335/100)*(H335*$H$7)+(M335/100)*(I335*$I$7)</f>
        <v>119.7</v>
      </c>
      <c r="S335" s="42">
        <f>(N335/100)*(J335*$J$7)</f>
        <v>0</v>
      </c>
      <c r="T335" s="42">
        <f>(O335/100)*(J335*$J$7)+(O335/100)*(K335*$K$7)</f>
        <v>0</v>
      </c>
      <c r="U335" s="42">
        <f>(P335/100)*(K335*$K$7)</f>
        <v>39.9</v>
      </c>
      <c r="V335" s="42">
        <f>(Q335/100)*(J335*$J$7)+(Q335/100)*(K335*$K$7)</f>
        <v>0</v>
      </c>
      <c r="W335" s="42">
        <f t="shared" si="141"/>
        <v>262.2</v>
      </c>
      <c r="X335" s="42">
        <f t="shared" si="142"/>
        <v>0</v>
      </c>
      <c r="Y335" s="42">
        <f t="shared" si="143"/>
        <v>0</v>
      </c>
      <c r="Z335" s="42">
        <f t="shared" si="144"/>
        <v>134.9</v>
      </c>
      <c r="AA335" s="42">
        <f t="shared" si="150"/>
        <v>0</v>
      </c>
      <c r="AB335" s="43">
        <f t="shared" si="148"/>
        <v>397.1</v>
      </c>
      <c r="AC335" s="44">
        <f t="shared" si="149"/>
        <v>0.37452405676704748</v>
      </c>
    </row>
    <row r="336" spans="1:29">
      <c r="A336" s="46" t="s">
        <v>48</v>
      </c>
      <c r="B336" s="63" t="s">
        <v>365</v>
      </c>
      <c r="C336" s="40">
        <v>75</v>
      </c>
      <c r="D336" s="40">
        <v>0</v>
      </c>
      <c r="E336" s="40">
        <v>0</v>
      </c>
      <c r="F336" s="40">
        <v>50</v>
      </c>
      <c r="G336" s="40">
        <v>0</v>
      </c>
      <c r="H336" s="41">
        <v>30</v>
      </c>
      <c r="I336" s="41">
        <v>30</v>
      </c>
      <c r="J336" s="41">
        <v>0</v>
      </c>
      <c r="K336" s="41">
        <v>30</v>
      </c>
      <c r="L336" s="41">
        <v>0</v>
      </c>
      <c r="M336" s="42">
        <f>C336*$C$8</f>
        <v>142.5</v>
      </c>
      <c r="N336" s="42">
        <f>D336*$D$8</f>
        <v>0</v>
      </c>
      <c r="O336" s="42">
        <f>E336*$E$8</f>
        <v>0</v>
      </c>
      <c r="P336" s="42">
        <f>F336*$F$8</f>
        <v>95</v>
      </c>
      <c r="Q336" s="42">
        <f>G336*$G$8</f>
        <v>0</v>
      </c>
      <c r="R336" s="42">
        <f>(M336/100)*(H336*$H$8)+(M336/100)*(I336*$I$8)</f>
        <v>119.7</v>
      </c>
      <c r="S336" s="42">
        <f>(N336/100)*(J336*$J$8)</f>
        <v>0</v>
      </c>
      <c r="T336" s="42">
        <f>(O336/100)*(J336*$J$8)+(O336/100)*(K336*$K$8)</f>
        <v>0</v>
      </c>
      <c r="U336" s="42">
        <f>(P336/100)*(K336*$K$8)</f>
        <v>39.9</v>
      </c>
      <c r="V336" s="42">
        <f>(Q336/100)*(J336*$J$8)+(Q336/100)*(K336*$K$8)</f>
        <v>0</v>
      </c>
      <c r="W336" s="42">
        <f t="shared" si="141"/>
        <v>262.2</v>
      </c>
      <c r="X336" s="42">
        <f t="shared" si="142"/>
        <v>0</v>
      </c>
      <c r="Y336" s="42">
        <f t="shared" si="143"/>
        <v>0</v>
      </c>
      <c r="Z336" s="42">
        <f t="shared" si="144"/>
        <v>134.9</v>
      </c>
      <c r="AA336" s="42">
        <f t="shared" si="150"/>
        <v>0</v>
      </c>
      <c r="AB336" s="43">
        <f t="shared" si="148"/>
        <v>397.1</v>
      </c>
      <c r="AC336" s="44">
        <f t="shared" si="149"/>
        <v>0.37452405676704748</v>
      </c>
    </row>
    <row r="337" spans="1:29">
      <c r="A337" s="46" t="s">
        <v>48</v>
      </c>
      <c r="B337" s="63" t="s">
        <v>1</v>
      </c>
      <c r="C337" s="40">
        <v>75</v>
      </c>
      <c r="D337" s="40">
        <v>19</v>
      </c>
      <c r="E337" s="40">
        <v>0</v>
      </c>
      <c r="F337" s="40">
        <v>50</v>
      </c>
      <c r="G337" s="40">
        <v>0</v>
      </c>
      <c r="H337" s="41">
        <v>30</v>
      </c>
      <c r="I337" s="41">
        <v>30</v>
      </c>
      <c r="J337" s="41">
        <v>60</v>
      </c>
      <c r="K337" s="41">
        <v>45</v>
      </c>
      <c r="L337" s="41">
        <v>0</v>
      </c>
      <c r="M337" s="42">
        <f>C337*$C$9</f>
        <v>150</v>
      </c>
      <c r="N337" s="42">
        <f>D337*$D$9</f>
        <v>38</v>
      </c>
      <c r="O337" s="42">
        <f>E337*$E$9</f>
        <v>0</v>
      </c>
      <c r="P337" s="42">
        <f>F337*$F$9</f>
        <v>100</v>
      </c>
      <c r="Q337" s="42">
        <f>G337*$G$9</f>
        <v>0</v>
      </c>
      <c r="R337" s="42">
        <f>(M337/100)*(H337*$H$9)+(M337/100)*(I337*$I$9)</f>
        <v>126</v>
      </c>
      <c r="S337" s="42">
        <f>(N337/100)*(J337*$J$9)</f>
        <v>31.92</v>
      </c>
      <c r="T337" s="42">
        <f>(O337/100)*(J337*$J$9)+(O337/100)*(K337*$K$9)</f>
        <v>0</v>
      </c>
      <c r="U337" s="42">
        <f>(P337/100)*(K337*$K$9)</f>
        <v>62.999999999999993</v>
      </c>
      <c r="V337" s="42">
        <f>(Q337/100)*(J337*$J$9)+(Q337/100)*(K337*$K$9)</f>
        <v>0</v>
      </c>
      <c r="W337" s="42">
        <f t="shared" si="141"/>
        <v>276</v>
      </c>
      <c r="X337" s="42">
        <f t="shared" si="142"/>
        <v>69.92</v>
      </c>
      <c r="Y337" s="42">
        <f t="shared" si="143"/>
        <v>0</v>
      </c>
      <c r="Z337" s="42">
        <f t="shared" si="144"/>
        <v>163</v>
      </c>
      <c r="AA337" s="42">
        <f t="shared" si="150"/>
        <v>0</v>
      </c>
      <c r="AB337" s="43">
        <f t="shared" si="148"/>
        <v>508.9</v>
      </c>
      <c r="AC337" s="44">
        <f t="shared" si="149"/>
        <v>0.7615091727241261</v>
      </c>
    </row>
    <row r="338" spans="1:29">
      <c r="A338" s="46" t="s">
        <v>48</v>
      </c>
      <c r="B338" s="63" t="s">
        <v>2</v>
      </c>
      <c r="C338" s="40">
        <v>75</v>
      </c>
      <c r="D338" s="40">
        <v>0</v>
      </c>
      <c r="E338" s="40">
        <v>19</v>
      </c>
      <c r="F338" s="40">
        <v>50</v>
      </c>
      <c r="G338" s="40">
        <v>0</v>
      </c>
      <c r="H338" s="41">
        <v>30</v>
      </c>
      <c r="I338" s="41">
        <v>30</v>
      </c>
      <c r="J338" s="41">
        <v>40</v>
      </c>
      <c r="K338" s="41">
        <v>40</v>
      </c>
      <c r="L338" s="41">
        <v>0</v>
      </c>
      <c r="M338" s="42">
        <f>C338*$C$10</f>
        <v>150</v>
      </c>
      <c r="N338" s="42">
        <f>D338*$D$10</f>
        <v>0</v>
      </c>
      <c r="O338" s="42">
        <f>E338*$E$10</f>
        <v>38</v>
      </c>
      <c r="P338" s="42">
        <f>F338*$F$10</f>
        <v>100</v>
      </c>
      <c r="Q338" s="42">
        <f>G338*$G$10</f>
        <v>0</v>
      </c>
      <c r="R338" s="42">
        <f>(M338/100)*(H338*$H$10)+(M338/100)*(I338*$I$10)</f>
        <v>126</v>
      </c>
      <c r="S338" s="42">
        <f>(N338/100)*(J338*$I$10)</f>
        <v>0</v>
      </c>
      <c r="T338" s="42">
        <f>(O338/100)*(J338*$J$10)+(O338/100)*(K338*$K$10)</f>
        <v>42.56</v>
      </c>
      <c r="U338" s="42">
        <f>(P338/100)*(K338*$K$10)</f>
        <v>56</v>
      </c>
      <c r="V338" s="42">
        <f>(Q338/100)*(J338*$J$10)+(Q338/100)*(K338*$K$10)</f>
        <v>0</v>
      </c>
      <c r="W338" s="42">
        <f t="shared" si="141"/>
        <v>276</v>
      </c>
      <c r="X338" s="42">
        <f t="shared" si="142"/>
        <v>0</v>
      </c>
      <c r="Y338" s="42">
        <f t="shared" si="143"/>
        <v>80.56</v>
      </c>
      <c r="Z338" s="42">
        <f t="shared" si="144"/>
        <v>156</v>
      </c>
      <c r="AA338" s="42">
        <f t="shared" si="150"/>
        <v>0</v>
      </c>
      <c r="AB338" s="43">
        <f t="shared" si="148"/>
        <v>512.6</v>
      </c>
      <c r="AC338" s="44">
        <f t="shared" si="149"/>
        <v>0.77431637244721363</v>
      </c>
    </row>
    <row r="339" spans="1:29">
      <c r="A339" s="46" t="s">
        <v>48</v>
      </c>
      <c r="B339" s="63" t="s">
        <v>3</v>
      </c>
      <c r="C339" s="40">
        <v>75</v>
      </c>
      <c r="D339" s="40">
        <v>0</v>
      </c>
      <c r="E339" s="40">
        <v>0</v>
      </c>
      <c r="F339" s="40">
        <v>75</v>
      </c>
      <c r="G339" s="40">
        <v>0</v>
      </c>
      <c r="H339" s="41">
        <v>30</v>
      </c>
      <c r="I339" s="41">
        <v>30</v>
      </c>
      <c r="J339" s="41">
        <v>0</v>
      </c>
      <c r="K339" s="41">
        <v>60</v>
      </c>
      <c r="L339" s="41">
        <v>0</v>
      </c>
      <c r="M339" s="42">
        <f>C339*$C$11</f>
        <v>150</v>
      </c>
      <c r="N339" s="42">
        <f>D339*$D$11</f>
        <v>0</v>
      </c>
      <c r="O339" s="42">
        <f>E339*$E$11</f>
        <v>0</v>
      </c>
      <c r="P339" s="42">
        <f>F339*$F$11</f>
        <v>150</v>
      </c>
      <c r="Q339" s="42">
        <f>G339*$G$11</f>
        <v>0</v>
      </c>
      <c r="R339" s="42">
        <f>(M339/100)*(H339*$H$11)+(M339/100)*(I339*$I$11)</f>
        <v>126</v>
      </c>
      <c r="S339" s="42">
        <f>(N339/100)*(J339*$J$11)</f>
        <v>0</v>
      </c>
      <c r="T339" s="42">
        <f>(O339/100)*(J339*$J$11)+(O339/100)*(K339*$K$11)</f>
        <v>0</v>
      </c>
      <c r="U339" s="42">
        <f>(P339/100)*(K339*$K$11)</f>
        <v>126</v>
      </c>
      <c r="V339" s="42">
        <f>(Q339/100)*(J339*$J$11)+(Q339/100)*(K339*$K$11)</f>
        <v>0</v>
      </c>
      <c r="W339" s="42">
        <f t="shared" si="141"/>
        <v>276</v>
      </c>
      <c r="X339" s="42">
        <f t="shared" si="142"/>
        <v>0</v>
      </c>
      <c r="Y339" s="42">
        <f t="shared" si="143"/>
        <v>0</v>
      </c>
      <c r="Z339" s="42">
        <f t="shared" si="144"/>
        <v>276</v>
      </c>
      <c r="AA339" s="42">
        <f t="shared" si="150"/>
        <v>0</v>
      </c>
      <c r="AB339" s="43">
        <f t="shared" si="148"/>
        <v>552</v>
      </c>
      <c r="AC339" s="44">
        <f t="shared" si="149"/>
        <v>0.91069574247144358</v>
      </c>
    </row>
    <row r="340" spans="1:29">
      <c r="A340" s="46" t="s">
        <v>48</v>
      </c>
      <c r="B340" s="63" t="s">
        <v>4</v>
      </c>
      <c r="C340" s="40">
        <v>75</v>
      </c>
      <c r="D340" s="40">
        <v>0</v>
      </c>
      <c r="E340" s="40">
        <v>0</v>
      </c>
      <c r="F340" s="40">
        <v>50</v>
      </c>
      <c r="G340" s="40">
        <v>19</v>
      </c>
      <c r="H340" s="41">
        <v>30</v>
      </c>
      <c r="I340" s="41">
        <v>30</v>
      </c>
      <c r="J340" s="41">
        <v>40</v>
      </c>
      <c r="K340" s="41">
        <v>40</v>
      </c>
      <c r="L340" s="41">
        <v>0</v>
      </c>
      <c r="M340" s="42">
        <f>C340*$C$12</f>
        <v>150</v>
      </c>
      <c r="N340" s="42">
        <f>D340*$D$12</f>
        <v>0</v>
      </c>
      <c r="O340" s="42">
        <f>E340*$E$12</f>
        <v>0</v>
      </c>
      <c r="P340" s="42">
        <f>F340*$F$12</f>
        <v>100</v>
      </c>
      <c r="Q340" s="42">
        <f>G340*$G$12</f>
        <v>38</v>
      </c>
      <c r="R340" s="42">
        <f>(M340/100)*(H340*$H$12)+(M340/100)*(I340*$I$12)</f>
        <v>126</v>
      </c>
      <c r="S340" s="42">
        <f>(N340/100)*(J340*$J$12)</f>
        <v>0</v>
      </c>
      <c r="T340" s="42">
        <f>(O340/100)*(J340*$J$12)+(O340/100)*(K340*$K$12)</f>
        <v>0</v>
      </c>
      <c r="U340" s="42">
        <f>(P340/100)*(K340*$K$12)</f>
        <v>56</v>
      </c>
      <c r="V340" s="42">
        <f>(Q340/100)*(J340*$J$12)+(Q340/100)*(K340*$K$12)</f>
        <v>42.56</v>
      </c>
      <c r="W340" s="42">
        <f t="shared" si="141"/>
        <v>276</v>
      </c>
      <c r="X340" s="42">
        <f t="shared" si="142"/>
        <v>0</v>
      </c>
      <c r="Y340" s="42">
        <f t="shared" si="143"/>
        <v>0</v>
      </c>
      <c r="Z340" s="42">
        <f t="shared" si="144"/>
        <v>156</v>
      </c>
      <c r="AA340" s="42">
        <f t="shared" si="150"/>
        <v>80.56</v>
      </c>
      <c r="AB340" s="43">
        <f t="shared" si="148"/>
        <v>512.6</v>
      </c>
      <c r="AC340" s="44">
        <f t="shared" si="149"/>
        <v>0.77431637244721363</v>
      </c>
    </row>
    <row r="341" spans="1:29">
      <c r="A341" s="46" t="s">
        <v>48</v>
      </c>
      <c r="B341" s="63" t="s">
        <v>351</v>
      </c>
      <c r="C341" s="40">
        <v>75</v>
      </c>
      <c r="D341" s="40">
        <v>0</v>
      </c>
      <c r="E341" s="40">
        <v>0</v>
      </c>
      <c r="F341" s="40">
        <v>50</v>
      </c>
      <c r="G341" s="40">
        <v>0</v>
      </c>
      <c r="H341" s="41">
        <v>30</v>
      </c>
      <c r="I341" s="41">
        <v>30</v>
      </c>
      <c r="J341" s="41">
        <v>0</v>
      </c>
      <c r="K341" s="41">
        <v>30</v>
      </c>
      <c r="L341" s="41">
        <v>30</v>
      </c>
      <c r="M341" s="42">
        <f>C341*$C$13</f>
        <v>150</v>
      </c>
      <c r="N341" s="42">
        <f>D341*$D$13</f>
        <v>0</v>
      </c>
      <c r="O341" s="42">
        <f>E341*$E$13</f>
        <v>0</v>
      </c>
      <c r="P341" s="42">
        <f>F341*$F$13</f>
        <v>100</v>
      </c>
      <c r="Q341" s="42">
        <f>G341*$G$13</f>
        <v>0</v>
      </c>
      <c r="R341" s="42">
        <f>(M341/100)*(H341*$H$14)+(M341/100)*(I341*$I$14)+(M341/100)*(L341*$L$14)</f>
        <v>189</v>
      </c>
      <c r="S341" s="42">
        <f>(N341/100)*(J341*$J$13)+(N341/100)*(L341*$L$13)</f>
        <v>0</v>
      </c>
      <c r="T341" s="42">
        <f>(O341/100)*(J341*$J$13)+(O341/100)*(K341*$K$13)+(O341/100)*(L341*$L$13)</f>
        <v>0</v>
      </c>
      <c r="U341" s="42">
        <f>(P341/100)*(K341*$K$13)+(P341/100)*(L341*$L$13)</f>
        <v>84</v>
      </c>
      <c r="V341" s="42">
        <f>(Q341/100)*(J341*$J$13)+(Q341/100)*(K341*$K$13)+(Q341/100)*(L341*$L$13)</f>
        <v>0</v>
      </c>
      <c r="W341" s="42">
        <f t="shared" si="141"/>
        <v>339</v>
      </c>
      <c r="X341" s="42">
        <f t="shared" si="142"/>
        <v>0</v>
      </c>
      <c r="Y341" s="42">
        <f t="shared" si="143"/>
        <v>0</v>
      </c>
      <c r="Z341" s="42">
        <f t="shared" si="144"/>
        <v>184</v>
      </c>
      <c r="AA341" s="42">
        <f t="shared" si="150"/>
        <v>0</v>
      </c>
      <c r="AB341" s="43">
        <f t="shared" si="148"/>
        <v>523</v>
      </c>
      <c r="AC341" s="44">
        <f t="shared" si="149"/>
        <v>0.81031498788508138</v>
      </c>
    </row>
    <row r="342" spans="1:29">
      <c r="A342" s="46" t="s">
        <v>48</v>
      </c>
      <c r="B342" s="63" t="s">
        <v>352</v>
      </c>
      <c r="C342" s="40">
        <v>75</v>
      </c>
      <c r="D342" s="40">
        <v>0</v>
      </c>
      <c r="E342" s="40">
        <v>0</v>
      </c>
      <c r="F342" s="40">
        <v>50</v>
      </c>
      <c r="G342" s="40">
        <v>0</v>
      </c>
      <c r="H342" s="41">
        <v>30</v>
      </c>
      <c r="I342" s="41">
        <v>30</v>
      </c>
      <c r="J342" s="41">
        <v>50</v>
      </c>
      <c r="K342" s="41">
        <v>30</v>
      </c>
      <c r="L342" s="41">
        <v>0</v>
      </c>
      <c r="M342" s="42">
        <f>C342*$C$14</f>
        <v>150</v>
      </c>
      <c r="N342" s="42">
        <f>D342*$D$14</f>
        <v>0</v>
      </c>
      <c r="O342" s="42">
        <f>E342*$E$14</f>
        <v>0</v>
      </c>
      <c r="P342" s="42">
        <f>F342*$F$14</f>
        <v>100</v>
      </c>
      <c r="Q342" s="42">
        <f>G342*$G$14</f>
        <v>0</v>
      </c>
      <c r="R342" s="42">
        <f>(M342/100)*(H342*$H$14)+(M342/100)*(I342*$I$14)+(M342/100)*(J342*$J$14)</f>
        <v>231</v>
      </c>
      <c r="S342" s="42">
        <f>(N342/100)*(J342*$J$14)</f>
        <v>0</v>
      </c>
      <c r="T342" s="42">
        <f>(O342/100)*(J342*$J$14)+(O342/100)*(K342*$K$14)</f>
        <v>0</v>
      </c>
      <c r="U342" s="42">
        <f>(P342/100)*(K342*$K$14)</f>
        <v>42</v>
      </c>
      <c r="V342" s="42">
        <f>(Q342/100)*(J342*$K$14)+(Q342/100)*(K342*$L$14)</f>
        <v>0</v>
      </c>
      <c r="W342" s="42">
        <f t="shared" si="141"/>
        <v>381</v>
      </c>
      <c r="X342" s="42">
        <f t="shared" si="142"/>
        <v>0</v>
      </c>
      <c r="Y342" s="42">
        <f t="shared" si="143"/>
        <v>0</v>
      </c>
      <c r="Z342" s="42">
        <f t="shared" si="144"/>
        <v>142</v>
      </c>
      <c r="AA342" s="42">
        <f t="shared" si="150"/>
        <v>0</v>
      </c>
      <c r="AB342" s="43">
        <f t="shared" si="148"/>
        <v>523</v>
      </c>
      <c r="AC342" s="44">
        <f t="shared" si="149"/>
        <v>0.81031498788508138</v>
      </c>
    </row>
    <row r="343" spans="1:29">
      <c r="A343" s="46" t="s">
        <v>48</v>
      </c>
      <c r="B343" s="63" t="s">
        <v>353</v>
      </c>
      <c r="C343" s="40">
        <v>75</v>
      </c>
      <c r="D343" s="40">
        <v>0</v>
      </c>
      <c r="E343" s="40">
        <v>0</v>
      </c>
      <c r="F343" s="40">
        <v>50</v>
      </c>
      <c r="G343" s="40">
        <v>0</v>
      </c>
      <c r="H343" s="41">
        <v>30</v>
      </c>
      <c r="I343" s="41">
        <v>30</v>
      </c>
      <c r="J343" s="41">
        <v>0</v>
      </c>
      <c r="K343" s="41">
        <v>45</v>
      </c>
      <c r="L343" s="41">
        <v>0</v>
      </c>
      <c r="M343" s="42">
        <f>C343*$C$15</f>
        <v>150</v>
      </c>
      <c r="N343" s="42">
        <f>D343*$D$15</f>
        <v>0</v>
      </c>
      <c r="O343" s="42">
        <f>E343*$E$15</f>
        <v>0</v>
      </c>
      <c r="P343" s="42">
        <f>F343*$F$15</f>
        <v>100</v>
      </c>
      <c r="Q343" s="42">
        <f>G343*$G$15</f>
        <v>0</v>
      </c>
      <c r="R343" s="42">
        <f>(M343/100)*(H343*$H$15)+(M343/100)*(I343*$I$15)+(M343/100)*(K343*$K$15)</f>
        <v>220.5</v>
      </c>
      <c r="S343" s="42">
        <f>(N343/100)*(J343*$J$15)</f>
        <v>0</v>
      </c>
      <c r="T343" s="42">
        <f>(O343/100)*(J343*$J$15)+(O343/100)*(K343*$K$15)</f>
        <v>0</v>
      </c>
      <c r="U343" s="42">
        <f>(P343/100)*(K343*$K$15)</f>
        <v>62.999999999999993</v>
      </c>
      <c r="V343" s="42">
        <f>(Q343/100)*(J343*$J$15)+(Q343/100)*(K343*$K$15)</f>
        <v>0</v>
      </c>
      <c r="W343" s="42">
        <f t="shared" si="141"/>
        <v>370.5</v>
      </c>
      <c r="X343" s="42">
        <f t="shared" si="142"/>
        <v>0</v>
      </c>
      <c r="Y343" s="42">
        <f t="shared" si="143"/>
        <v>0</v>
      </c>
      <c r="Z343" s="42">
        <f t="shared" si="144"/>
        <v>163</v>
      </c>
      <c r="AA343" s="42">
        <f t="shared" si="150"/>
        <v>0</v>
      </c>
      <c r="AB343" s="43">
        <f t="shared" si="148"/>
        <v>533.5</v>
      </c>
      <c r="AC343" s="44">
        <f t="shared" si="149"/>
        <v>0.84665974385600562</v>
      </c>
    </row>
    <row r="344" spans="1:29">
      <c r="A344" s="46" t="s">
        <v>48</v>
      </c>
      <c r="B344" s="63" t="s">
        <v>349</v>
      </c>
      <c r="C344" s="40">
        <v>75</v>
      </c>
      <c r="D344" s="40">
        <v>0</v>
      </c>
      <c r="E344" s="40">
        <v>0</v>
      </c>
      <c r="F344" s="40">
        <v>50</v>
      </c>
      <c r="G344" s="40">
        <v>0</v>
      </c>
      <c r="H344" s="41">
        <v>30</v>
      </c>
      <c r="I344" s="41">
        <v>40</v>
      </c>
      <c r="J344" s="41">
        <v>0</v>
      </c>
      <c r="K344" s="41">
        <v>30</v>
      </c>
      <c r="L344" s="41">
        <v>0</v>
      </c>
      <c r="M344" s="42">
        <f>C344*$C$16</f>
        <v>150</v>
      </c>
      <c r="N344" s="42">
        <f>D344*$D$16</f>
        <v>0</v>
      </c>
      <c r="O344" s="42">
        <f>E344*$E$16</f>
        <v>0</v>
      </c>
      <c r="P344" s="42">
        <f>F344*$F$16</f>
        <v>100</v>
      </c>
      <c r="Q344" s="42">
        <f>G344*$G$16</f>
        <v>0</v>
      </c>
      <c r="R344" s="42">
        <f>(M344/100)*(H344*$H$16)+(M344/100)*(I344*$I$16)</f>
        <v>177</v>
      </c>
      <c r="S344" s="42">
        <f>(N344/100)*(J344*$J$16)</f>
        <v>0</v>
      </c>
      <c r="T344" s="42">
        <f>(O344/100)*(J344*$J$16)+(O344/100)*(K344*$K$16)</f>
        <v>0</v>
      </c>
      <c r="U344" s="42">
        <f>(P344/100)*(K344*$K$16)</f>
        <v>42</v>
      </c>
      <c r="V344" s="42">
        <f>(Q344/100)*(J344*$J$16)+(Q344/100)*(K344*$K$16)</f>
        <v>0</v>
      </c>
      <c r="W344" s="42">
        <f t="shared" si="141"/>
        <v>327</v>
      </c>
      <c r="X344" s="42">
        <f t="shared" si="142"/>
        <v>0</v>
      </c>
      <c r="Y344" s="42">
        <f t="shared" si="143"/>
        <v>0</v>
      </c>
      <c r="Z344" s="42">
        <f t="shared" si="144"/>
        <v>142</v>
      </c>
      <c r="AA344" s="42">
        <f t="shared" si="150"/>
        <v>0</v>
      </c>
      <c r="AB344" s="43">
        <f t="shared" si="148"/>
        <v>469</v>
      </c>
      <c r="AC344" s="44">
        <f t="shared" si="149"/>
        <v>0.62339910003461407</v>
      </c>
    </row>
    <row r="345" spans="1:29">
      <c r="A345" s="46" t="s">
        <v>48</v>
      </c>
      <c r="B345" s="63" t="s">
        <v>350</v>
      </c>
      <c r="C345" s="40">
        <v>75</v>
      </c>
      <c r="D345" s="40">
        <v>0</v>
      </c>
      <c r="E345" s="40">
        <v>0</v>
      </c>
      <c r="F345" s="40">
        <v>50</v>
      </c>
      <c r="G345" s="40">
        <v>0</v>
      </c>
      <c r="H345" s="41">
        <v>40</v>
      </c>
      <c r="I345" s="41">
        <v>30</v>
      </c>
      <c r="J345" s="41">
        <v>0</v>
      </c>
      <c r="K345" s="41">
        <v>30</v>
      </c>
      <c r="L345" s="41">
        <v>0</v>
      </c>
      <c r="M345" s="42">
        <f>C345*$C$17</f>
        <v>150</v>
      </c>
      <c r="N345" s="42">
        <f>D345*$D$17</f>
        <v>0</v>
      </c>
      <c r="O345" s="42">
        <f>E345*$E$17</f>
        <v>0</v>
      </c>
      <c r="P345" s="42">
        <f>F345*$F$17</f>
        <v>100</v>
      </c>
      <c r="Q345" s="42">
        <f>G345*$G$17</f>
        <v>0</v>
      </c>
      <c r="R345" s="42">
        <f>(M345/100)*(H345*$H$17)+(M345/100)*(I345*$I$17)</f>
        <v>177</v>
      </c>
      <c r="S345" s="42">
        <f>(N345/100)*(J345*$J$17)</f>
        <v>0</v>
      </c>
      <c r="T345" s="42">
        <f>(O345/100)*(J345*$J$17)+(O345/100)*(K345*$K$17)</f>
        <v>0</v>
      </c>
      <c r="U345" s="42">
        <f>(P345/100)*(K345*$K$17)</f>
        <v>42</v>
      </c>
      <c r="V345" s="42">
        <f>(Q345/100)*(J345*$J$17)+(Q345/100)*(K345*$K$17)</f>
        <v>0</v>
      </c>
      <c r="W345" s="42">
        <f t="shared" si="141"/>
        <v>327</v>
      </c>
      <c r="X345" s="42">
        <f t="shared" si="142"/>
        <v>0</v>
      </c>
      <c r="Y345" s="42">
        <f t="shared" si="143"/>
        <v>0</v>
      </c>
      <c r="Z345" s="42">
        <f t="shared" si="144"/>
        <v>142</v>
      </c>
      <c r="AA345" s="42">
        <f t="shared" si="150"/>
        <v>0</v>
      </c>
      <c r="AB345" s="43">
        <f t="shared" si="148"/>
        <v>469</v>
      </c>
      <c r="AC345" s="44">
        <f t="shared" si="149"/>
        <v>0.62339910003461407</v>
      </c>
    </row>
    <row r="346" spans="1:29">
      <c r="A346" s="45" t="s">
        <v>321</v>
      </c>
      <c r="B346" s="72" t="s">
        <v>250</v>
      </c>
      <c r="C346" s="35">
        <v>75</v>
      </c>
      <c r="D346" s="35">
        <v>0</v>
      </c>
      <c r="E346" s="35">
        <v>0</v>
      </c>
      <c r="F346" s="35">
        <v>50</v>
      </c>
      <c r="G346" s="35">
        <v>0</v>
      </c>
      <c r="H346" s="36">
        <v>30</v>
      </c>
      <c r="I346" s="36">
        <v>30</v>
      </c>
      <c r="J346" s="36">
        <v>0</v>
      </c>
      <c r="K346" s="36">
        <v>30</v>
      </c>
      <c r="L346" s="36">
        <v>0</v>
      </c>
      <c r="M346" s="37">
        <f>C346*$C$3</f>
        <v>150</v>
      </c>
      <c r="N346" s="37">
        <f>D346*$D$3</f>
        <v>0</v>
      </c>
      <c r="O346" s="37">
        <f>E346*$E$3</f>
        <v>0</v>
      </c>
      <c r="P346" s="37">
        <f>F346*$F$3</f>
        <v>100</v>
      </c>
      <c r="Q346" s="37">
        <f>G346*$G$3</f>
        <v>0</v>
      </c>
      <c r="R346" s="37">
        <f>(M346/100)*(H346*$H$3)+(M346/100)*(I346*$I$3)</f>
        <v>126</v>
      </c>
      <c r="S346" s="37">
        <f>(N346/100)*(J346*$J$3)</f>
        <v>0</v>
      </c>
      <c r="T346" s="37">
        <f>(O346/100)*(J346*$J$3)+(O346/100)*(K346*$K$3)</f>
        <v>0</v>
      </c>
      <c r="U346" s="37">
        <f>(P346/100)*(K346*$K$3)</f>
        <v>42</v>
      </c>
      <c r="V346" s="37">
        <f>(Q346/100)*(J346*$J$3)+(Q346/100)*(K346*$K$3)</f>
        <v>0</v>
      </c>
      <c r="W346" s="37">
        <f t="shared" ref="W346:W360" si="151">M346+R346</f>
        <v>276</v>
      </c>
      <c r="X346" s="37">
        <f t="shared" ref="X346:X360" si="152">N346+S346</f>
        <v>0</v>
      </c>
      <c r="Y346" s="37">
        <f t="shared" ref="Y346:Y360" si="153">O346+T346</f>
        <v>0</v>
      </c>
      <c r="Z346" s="37">
        <f t="shared" ref="Z346:Z360" si="154">P346+U346</f>
        <v>142</v>
      </c>
      <c r="AA346" s="37">
        <f t="shared" ref="AA346" si="155">Q346+V346</f>
        <v>0</v>
      </c>
      <c r="AB346" s="38">
        <f>ROUND(W346+X346+Y346+Z346+AA346,1)</f>
        <v>418</v>
      </c>
      <c r="AC346" s="39"/>
    </row>
    <row r="347" spans="1:29">
      <c r="A347" s="46" t="s">
        <v>321</v>
      </c>
      <c r="B347" s="63" t="s">
        <v>348</v>
      </c>
      <c r="C347" s="40">
        <v>75</v>
      </c>
      <c r="D347" s="40">
        <v>0</v>
      </c>
      <c r="E347" s="40">
        <v>0</v>
      </c>
      <c r="F347" s="40">
        <v>50</v>
      </c>
      <c r="G347" s="40">
        <v>0</v>
      </c>
      <c r="H347" s="41">
        <v>40</v>
      </c>
      <c r="I347" s="41">
        <v>40</v>
      </c>
      <c r="J347" s="41">
        <v>0</v>
      </c>
      <c r="K347" s="41">
        <v>30</v>
      </c>
      <c r="L347" s="41">
        <v>0</v>
      </c>
      <c r="M347" s="42">
        <f>C347*$C$4</f>
        <v>150</v>
      </c>
      <c r="N347" s="42">
        <f>D347*$D$4</f>
        <v>0</v>
      </c>
      <c r="O347" s="42">
        <f>E347*$E$4</f>
        <v>0</v>
      </c>
      <c r="P347" s="42">
        <f>F347*$F$4</f>
        <v>100</v>
      </c>
      <c r="Q347" s="42">
        <f>G347*$G$4</f>
        <v>0</v>
      </c>
      <c r="R347" s="42">
        <f>(M347/100)*(H347*$H$4)+(M347/100)*(I347*$I$4)</f>
        <v>216</v>
      </c>
      <c r="S347" s="42">
        <f>(N347/100)*(J347*$J$4)</f>
        <v>0</v>
      </c>
      <c r="T347" s="42">
        <f>(O347/100)*(J347*$J$4)+(O347/100)*(K347*$K$4)</f>
        <v>0</v>
      </c>
      <c r="U347" s="42">
        <f>(P347/100)*(K347*$K$4)</f>
        <v>42</v>
      </c>
      <c r="V347" s="42">
        <f>(Q347/100)*(J347*$J$4)+(Q347/100)*(K347*$K$4)</f>
        <v>0</v>
      </c>
      <c r="W347" s="42">
        <f t="shared" si="151"/>
        <v>366</v>
      </c>
      <c r="X347" s="42">
        <f t="shared" si="152"/>
        <v>0</v>
      </c>
      <c r="Y347" s="42">
        <f t="shared" si="153"/>
        <v>0</v>
      </c>
      <c r="Z347" s="42">
        <f t="shared" si="154"/>
        <v>142</v>
      </c>
      <c r="AA347" s="42">
        <f>Q347+V347</f>
        <v>0</v>
      </c>
      <c r="AB347" s="43">
        <f>ROUND(W347+X347+Y347+Z347+AA347,1)</f>
        <v>508</v>
      </c>
      <c r="AC347" s="44">
        <f>(ROUND(AB347-$AB$20,1)/$AB$20)</f>
        <v>0.7583939079266182</v>
      </c>
    </row>
    <row r="348" spans="1:29">
      <c r="A348" s="46" t="s">
        <v>321</v>
      </c>
      <c r="B348" s="63" t="s">
        <v>347</v>
      </c>
      <c r="C348" s="40">
        <v>75</v>
      </c>
      <c r="D348" s="40">
        <v>0</v>
      </c>
      <c r="E348" s="40">
        <v>0</v>
      </c>
      <c r="F348" s="40">
        <v>50</v>
      </c>
      <c r="G348" s="40">
        <v>0</v>
      </c>
      <c r="H348" s="41">
        <v>30</v>
      </c>
      <c r="I348" s="41">
        <v>30</v>
      </c>
      <c r="J348" s="41">
        <v>0</v>
      </c>
      <c r="K348" s="41">
        <v>30</v>
      </c>
      <c r="L348" s="41">
        <v>0</v>
      </c>
      <c r="M348" s="42">
        <f>C348*$C$5</f>
        <v>225</v>
      </c>
      <c r="N348" s="42">
        <f>D348*$D$5</f>
        <v>0</v>
      </c>
      <c r="O348" s="42">
        <f>E348*$E$5</f>
        <v>0</v>
      </c>
      <c r="P348" s="42">
        <f>F348*$F$5</f>
        <v>150</v>
      </c>
      <c r="Q348" s="42">
        <f>G348*$G$5</f>
        <v>0</v>
      </c>
      <c r="R348" s="42">
        <f>(M348/100)*(H348*$H$5)+(M348/100)*(I348*$I$5)</f>
        <v>0</v>
      </c>
      <c r="S348" s="42">
        <f>(N348/100)*(J348*$J$5)</f>
        <v>0</v>
      </c>
      <c r="T348" s="42">
        <f>(O348/100)*(J348*$J$5)+(O348/100)*(K348*$K$5)</f>
        <v>0</v>
      </c>
      <c r="U348" s="42">
        <f>(P348/100)*(K348*$K$5)</f>
        <v>0</v>
      </c>
      <c r="V348" s="42">
        <f>(Q348/100)*(J348*$J$5)+(Q348/100)*(K348*$K$5)</f>
        <v>0</v>
      </c>
      <c r="W348" s="42">
        <f t="shared" si="151"/>
        <v>225</v>
      </c>
      <c r="X348" s="42">
        <f t="shared" si="152"/>
        <v>0</v>
      </c>
      <c r="Y348" s="42">
        <f t="shared" si="153"/>
        <v>0</v>
      </c>
      <c r="Z348" s="42">
        <f t="shared" si="154"/>
        <v>150</v>
      </c>
      <c r="AA348" s="42">
        <f>Q348+V348</f>
        <v>0</v>
      </c>
      <c r="AB348" s="43">
        <f t="shared" ref="AB348:AB360" si="156">ROUND(W348+X348+Y348+Z348+AA348,1)</f>
        <v>375</v>
      </c>
      <c r="AC348" s="44">
        <f t="shared" ref="AC348:AC360" si="157">(ROUND(AB348-$AB$20,1)/$AB$20)</f>
        <v>0.29802699896157842</v>
      </c>
    </row>
    <row r="349" spans="1:29">
      <c r="A349" s="46" t="s">
        <v>321</v>
      </c>
      <c r="B349" s="63" t="s">
        <v>363</v>
      </c>
      <c r="C349" s="40">
        <v>75</v>
      </c>
      <c r="D349" s="40">
        <v>0</v>
      </c>
      <c r="E349" s="40">
        <v>0</v>
      </c>
      <c r="F349" s="40">
        <v>50</v>
      </c>
      <c r="G349" s="40">
        <v>0</v>
      </c>
      <c r="H349" s="41">
        <v>30</v>
      </c>
      <c r="I349" s="41">
        <v>30</v>
      </c>
      <c r="J349" s="41">
        <v>0</v>
      </c>
      <c r="K349" s="41">
        <v>30</v>
      </c>
      <c r="L349" s="41">
        <v>0</v>
      </c>
      <c r="M349" s="42">
        <f>C349*$C$6</f>
        <v>142.5</v>
      </c>
      <c r="N349" s="42">
        <f>D349*$D$6</f>
        <v>0</v>
      </c>
      <c r="O349" s="42">
        <f>E349*$E$6</f>
        <v>0</v>
      </c>
      <c r="P349" s="42">
        <f>F349*$F$6</f>
        <v>95</v>
      </c>
      <c r="Q349" s="42">
        <f>G349*$G$6</f>
        <v>0</v>
      </c>
      <c r="R349" s="42">
        <f>(M349/100)*(H349*$H$6)+(M349/100)*(I349*$I$6)</f>
        <v>119.7</v>
      </c>
      <c r="S349" s="42">
        <f>(N349/100)*(J349*$J$6)</f>
        <v>0</v>
      </c>
      <c r="T349" s="42">
        <f>(O349/100)*(J349*$J$6)+(O349/100)*(K349*$K$6)</f>
        <v>0</v>
      </c>
      <c r="U349" s="42">
        <f>(P349/100)*(K349*$K$6)</f>
        <v>39.9</v>
      </c>
      <c r="V349" s="42">
        <f>(Q349/100)*(J349*$J$6)+(Q349/100)*(K349*$K$6)</f>
        <v>0</v>
      </c>
      <c r="W349" s="42">
        <f t="shared" si="151"/>
        <v>262.2</v>
      </c>
      <c r="X349" s="42">
        <f t="shared" si="152"/>
        <v>0</v>
      </c>
      <c r="Y349" s="42">
        <f t="shared" si="153"/>
        <v>0</v>
      </c>
      <c r="Z349" s="42">
        <f t="shared" si="154"/>
        <v>134.9</v>
      </c>
      <c r="AA349" s="42">
        <f t="shared" ref="AA349:AA361" si="158">Q349+V349</f>
        <v>0</v>
      </c>
      <c r="AB349" s="43">
        <f t="shared" si="156"/>
        <v>397.1</v>
      </c>
      <c r="AC349" s="44">
        <f t="shared" si="157"/>
        <v>0.37452405676704748</v>
      </c>
    </row>
    <row r="350" spans="1:29">
      <c r="A350" s="46" t="s">
        <v>321</v>
      </c>
      <c r="B350" s="63" t="s">
        <v>364</v>
      </c>
      <c r="C350" s="40">
        <v>75</v>
      </c>
      <c r="D350" s="40">
        <v>0</v>
      </c>
      <c r="E350" s="40">
        <v>0</v>
      </c>
      <c r="F350" s="40">
        <v>50</v>
      </c>
      <c r="G350" s="40">
        <v>0</v>
      </c>
      <c r="H350" s="41">
        <v>30</v>
      </c>
      <c r="I350" s="41">
        <v>30</v>
      </c>
      <c r="J350" s="41">
        <v>0</v>
      </c>
      <c r="K350" s="41">
        <v>30</v>
      </c>
      <c r="L350" s="41">
        <v>0</v>
      </c>
      <c r="M350" s="42">
        <f>C350*$C$7</f>
        <v>142.5</v>
      </c>
      <c r="N350" s="42">
        <f>D350*$D$7</f>
        <v>0</v>
      </c>
      <c r="O350" s="42">
        <f>E350*$E$7</f>
        <v>0</v>
      </c>
      <c r="P350" s="42">
        <f>F350*$F$7</f>
        <v>95</v>
      </c>
      <c r="Q350" s="42">
        <f>G350*$G$7</f>
        <v>0</v>
      </c>
      <c r="R350" s="42">
        <f>(M350/100)*(H350*$H$7)+(M350/100)*(I350*$I$7)</f>
        <v>119.7</v>
      </c>
      <c r="S350" s="42">
        <f>(N350/100)*(J350*$J$7)</f>
        <v>0</v>
      </c>
      <c r="T350" s="42">
        <f>(O350/100)*(J350*$J$7)+(O350/100)*(K350*$K$7)</f>
        <v>0</v>
      </c>
      <c r="U350" s="42">
        <f>(P350/100)*(K350*$K$7)</f>
        <v>39.9</v>
      </c>
      <c r="V350" s="42">
        <f>(Q350/100)*(J350*$J$7)+(Q350/100)*(K350*$K$7)</f>
        <v>0</v>
      </c>
      <c r="W350" s="42">
        <f t="shared" si="151"/>
        <v>262.2</v>
      </c>
      <c r="X350" s="42">
        <f t="shared" si="152"/>
        <v>0</v>
      </c>
      <c r="Y350" s="42">
        <f t="shared" si="153"/>
        <v>0</v>
      </c>
      <c r="Z350" s="42">
        <f t="shared" si="154"/>
        <v>134.9</v>
      </c>
      <c r="AA350" s="42">
        <f t="shared" si="158"/>
        <v>0</v>
      </c>
      <c r="AB350" s="43">
        <f t="shared" si="156"/>
        <v>397.1</v>
      </c>
      <c r="AC350" s="44">
        <f t="shared" si="157"/>
        <v>0.37452405676704748</v>
      </c>
    </row>
    <row r="351" spans="1:29">
      <c r="A351" s="46" t="s">
        <v>321</v>
      </c>
      <c r="B351" s="63" t="s">
        <v>365</v>
      </c>
      <c r="C351" s="40">
        <v>75</v>
      </c>
      <c r="D351" s="40">
        <v>0</v>
      </c>
      <c r="E351" s="40">
        <v>0</v>
      </c>
      <c r="F351" s="40">
        <v>50</v>
      </c>
      <c r="G351" s="40">
        <v>0</v>
      </c>
      <c r="H351" s="41">
        <v>30</v>
      </c>
      <c r="I351" s="41">
        <v>30</v>
      </c>
      <c r="J351" s="41">
        <v>0</v>
      </c>
      <c r="K351" s="41">
        <v>30</v>
      </c>
      <c r="L351" s="41">
        <v>0</v>
      </c>
      <c r="M351" s="42">
        <f>C351*$C$8</f>
        <v>142.5</v>
      </c>
      <c r="N351" s="42">
        <f>D351*$D$8</f>
        <v>0</v>
      </c>
      <c r="O351" s="42">
        <f>E351*$E$8</f>
        <v>0</v>
      </c>
      <c r="P351" s="42">
        <f>F351*$F$8</f>
        <v>95</v>
      </c>
      <c r="Q351" s="42">
        <f>G351*$G$8</f>
        <v>0</v>
      </c>
      <c r="R351" s="42">
        <f>(M351/100)*(H351*$H$8)+(M351/100)*(I351*$I$8)</f>
        <v>119.7</v>
      </c>
      <c r="S351" s="42">
        <f>(N351/100)*(J351*$J$8)</f>
        <v>0</v>
      </c>
      <c r="T351" s="42">
        <f>(O351/100)*(J351*$J$8)+(O351/100)*(K351*$K$8)</f>
        <v>0</v>
      </c>
      <c r="U351" s="42">
        <f>(P351/100)*(K351*$K$8)</f>
        <v>39.9</v>
      </c>
      <c r="V351" s="42">
        <f>(Q351/100)*(J351*$J$8)+(Q351/100)*(K351*$K$8)</f>
        <v>0</v>
      </c>
      <c r="W351" s="42">
        <f t="shared" si="151"/>
        <v>262.2</v>
      </c>
      <c r="X351" s="42">
        <f t="shared" si="152"/>
        <v>0</v>
      </c>
      <c r="Y351" s="42">
        <f t="shared" si="153"/>
        <v>0</v>
      </c>
      <c r="Z351" s="42">
        <f t="shared" si="154"/>
        <v>134.9</v>
      </c>
      <c r="AA351" s="42">
        <f t="shared" si="158"/>
        <v>0</v>
      </c>
      <c r="AB351" s="43">
        <f t="shared" si="156"/>
        <v>397.1</v>
      </c>
      <c r="AC351" s="44">
        <f t="shared" si="157"/>
        <v>0.37452405676704748</v>
      </c>
    </row>
    <row r="352" spans="1:29">
      <c r="A352" s="46" t="s">
        <v>321</v>
      </c>
      <c r="B352" s="63" t="s">
        <v>1</v>
      </c>
      <c r="C352" s="40">
        <v>75</v>
      </c>
      <c r="D352" s="40">
        <v>19</v>
      </c>
      <c r="E352" s="40">
        <v>0</v>
      </c>
      <c r="F352" s="40">
        <v>50</v>
      </c>
      <c r="G352" s="40">
        <v>0</v>
      </c>
      <c r="H352" s="41">
        <v>30</v>
      </c>
      <c r="I352" s="41">
        <v>30</v>
      </c>
      <c r="J352" s="41">
        <v>60</v>
      </c>
      <c r="K352" s="41">
        <v>45</v>
      </c>
      <c r="L352" s="41">
        <v>0</v>
      </c>
      <c r="M352" s="42">
        <f>C352*$C$9</f>
        <v>150</v>
      </c>
      <c r="N352" s="42">
        <f>D352*$D$9</f>
        <v>38</v>
      </c>
      <c r="O352" s="42">
        <f>E352*$E$9</f>
        <v>0</v>
      </c>
      <c r="P352" s="42">
        <f>F352*$F$9</f>
        <v>100</v>
      </c>
      <c r="Q352" s="42">
        <f>G352*$G$9</f>
        <v>0</v>
      </c>
      <c r="R352" s="42">
        <f>(M352/100)*(H352*$H$9)+(M352/100)*(I352*$I$9)</f>
        <v>126</v>
      </c>
      <c r="S352" s="42">
        <f>(N352/100)*(J352*$J$9)</f>
        <v>31.92</v>
      </c>
      <c r="T352" s="42">
        <f>(O352/100)*(J352*$J$9)+(O352/100)*(K352*$K$9)</f>
        <v>0</v>
      </c>
      <c r="U352" s="42">
        <f>(P352/100)*(K352*$K$9)</f>
        <v>62.999999999999993</v>
      </c>
      <c r="V352" s="42">
        <f>(Q352/100)*(J352*$J$9)+(Q352/100)*(K352*$K$9)</f>
        <v>0</v>
      </c>
      <c r="W352" s="42">
        <f t="shared" si="151"/>
        <v>276</v>
      </c>
      <c r="X352" s="42">
        <f t="shared" si="152"/>
        <v>69.92</v>
      </c>
      <c r="Y352" s="42">
        <f t="shared" si="153"/>
        <v>0</v>
      </c>
      <c r="Z352" s="42">
        <f t="shared" si="154"/>
        <v>163</v>
      </c>
      <c r="AA352" s="42">
        <f t="shared" si="158"/>
        <v>0</v>
      </c>
      <c r="AB352" s="43">
        <f t="shared" si="156"/>
        <v>508.9</v>
      </c>
      <c r="AC352" s="44">
        <f t="shared" si="157"/>
        <v>0.7615091727241261</v>
      </c>
    </row>
    <row r="353" spans="1:29">
      <c r="A353" s="46" t="s">
        <v>321</v>
      </c>
      <c r="B353" s="63" t="s">
        <v>2</v>
      </c>
      <c r="C353" s="40">
        <v>75</v>
      </c>
      <c r="D353" s="40">
        <v>0</v>
      </c>
      <c r="E353" s="40">
        <v>19</v>
      </c>
      <c r="F353" s="40">
        <v>50</v>
      </c>
      <c r="G353" s="40">
        <v>0</v>
      </c>
      <c r="H353" s="41">
        <v>30</v>
      </c>
      <c r="I353" s="41">
        <v>30</v>
      </c>
      <c r="J353" s="41">
        <v>40</v>
      </c>
      <c r="K353" s="41">
        <v>40</v>
      </c>
      <c r="L353" s="41">
        <v>0</v>
      </c>
      <c r="M353" s="42">
        <f>C353*$C$10</f>
        <v>150</v>
      </c>
      <c r="N353" s="42">
        <f>D353*$D$10</f>
        <v>0</v>
      </c>
      <c r="O353" s="42">
        <f>E353*$E$10</f>
        <v>38</v>
      </c>
      <c r="P353" s="42">
        <f>F353*$F$10</f>
        <v>100</v>
      </c>
      <c r="Q353" s="42">
        <f>G353*$G$10</f>
        <v>0</v>
      </c>
      <c r="R353" s="42">
        <f>(M353/100)*(H353*$H$10)+(M353/100)*(I353*$I$10)</f>
        <v>126</v>
      </c>
      <c r="S353" s="42">
        <f>(N353/100)*(J353*$I$10)</f>
        <v>0</v>
      </c>
      <c r="T353" s="42">
        <f>(O353/100)*(J353*$J$10)+(O353/100)*(K353*$K$10)</f>
        <v>42.56</v>
      </c>
      <c r="U353" s="42">
        <f>(P353/100)*(K353*$K$10)</f>
        <v>56</v>
      </c>
      <c r="V353" s="42">
        <f>(Q353/100)*(J353*$J$10)+(Q353/100)*(K353*$K$10)</f>
        <v>0</v>
      </c>
      <c r="W353" s="42">
        <f t="shared" si="151"/>
        <v>276</v>
      </c>
      <c r="X353" s="42">
        <f t="shared" si="152"/>
        <v>0</v>
      </c>
      <c r="Y353" s="42">
        <f t="shared" si="153"/>
        <v>80.56</v>
      </c>
      <c r="Z353" s="42">
        <f t="shared" si="154"/>
        <v>156</v>
      </c>
      <c r="AA353" s="42">
        <f t="shared" si="158"/>
        <v>0</v>
      </c>
      <c r="AB353" s="43">
        <f t="shared" si="156"/>
        <v>512.6</v>
      </c>
      <c r="AC353" s="44">
        <f t="shared" si="157"/>
        <v>0.77431637244721363</v>
      </c>
    </row>
    <row r="354" spans="1:29">
      <c r="A354" s="46" t="s">
        <v>321</v>
      </c>
      <c r="B354" s="63" t="s">
        <v>3</v>
      </c>
      <c r="C354" s="40">
        <v>75</v>
      </c>
      <c r="D354" s="40">
        <v>0</v>
      </c>
      <c r="E354" s="40">
        <v>0</v>
      </c>
      <c r="F354" s="40">
        <v>75</v>
      </c>
      <c r="G354" s="40">
        <v>0</v>
      </c>
      <c r="H354" s="41">
        <v>30</v>
      </c>
      <c r="I354" s="41">
        <v>30</v>
      </c>
      <c r="J354" s="41">
        <v>0</v>
      </c>
      <c r="K354" s="41">
        <v>60</v>
      </c>
      <c r="L354" s="41">
        <v>0</v>
      </c>
      <c r="M354" s="42">
        <f>C354*$C$11</f>
        <v>150</v>
      </c>
      <c r="N354" s="42">
        <f>D354*$D$11</f>
        <v>0</v>
      </c>
      <c r="O354" s="42">
        <f>E354*$E$11</f>
        <v>0</v>
      </c>
      <c r="P354" s="42">
        <f>F354*$F$11</f>
        <v>150</v>
      </c>
      <c r="Q354" s="42">
        <f>G354*$G$11</f>
        <v>0</v>
      </c>
      <c r="R354" s="42">
        <f>(M354/100)*(H354*$H$11)+(M354/100)*(I354*$I$11)</f>
        <v>126</v>
      </c>
      <c r="S354" s="42">
        <f>(N354/100)*(J354*$J$11)</f>
        <v>0</v>
      </c>
      <c r="T354" s="42">
        <f>(O354/100)*(J354*$J$11)+(O354/100)*(K354*$K$11)</f>
        <v>0</v>
      </c>
      <c r="U354" s="42">
        <f>(P354/100)*(K354*$K$11)</f>
        <v>126</v>
      </c>
      <c r="V354" s="42">
        <f>(Q354/100)*(J354*$J$11)+(Q354/100)*(K354*$K$11)</f>
        <v>0</v>
      </c>
      <c r="W354" s="42">
        <f t="shared" si="151"/>
        <v>276</v>
      </c>
      <c r="X354" s="42">
        <f t="shared" si="152"/>
        <v>0</v>
      </c>
      <c r="Y354" s="42">
        <f t="shared" si="153"/>
        <v>0</v>
      </c>
      <c r="Z354" s="42">
        <f t="shared" si="154"/>
        <v>276</v>
      </c>
      <c r="AA354" s="42">
        <f t="shared" si="158"/>
        <v>0</v>
      </c>
      <c r="AB354" s="43">
        <f t="shared" si="156"/>
        <v>552</v>
      </c>
      <c r="AC354" s="44">
        <f t="shared" si="157"/>
        <v>0.91069574247144358</v>
      </c>
    </row>
    <row r="355" spans="1:29">
      <c r="A355" s="46" t="s">
        <v>321</v>
      </c>
      <c r="B355" s="63" t="s">
        <v>4</v>
      </c>
      <c r="C355" s="40">
        <v>75</v>
      </c>
      <c r="D355" s="40">
        <v>0</v>
      </c>
      <c r="E355" s="40">
        <v>0</v>
      </c>
      <c r="F355" s="40">
        <v>50</v>
      </c>
      <c r="G355" s="40">
        <v>19</v>
      </c>
      <c r="H355" s="41">
        <v>30</v>
      </c>
      <c r="I355" s="41">
        <v>30</v>
      </c>
      <c r="J355" s="41">
        <v>40</v>
      </c>
      <c r="K355" s="41">
        <v>40</v>
      </c>
      <c r="L355" s="41">
        <v>0</v>
      </c>
      <c r="M355" s="42">
        <f>C355*$C$12</f>
        <v>150</v>
      </c>
      <c r="N355" s="42">
        <f>D355*$D$12</f>
        <v>0</v>
      </c>
      <c r="O355" s="42">
        <f>E355*$E$12</f>
        <v>0</v>
      </c>
      <c r="P355" s="42">
        <f>F355*$F$12</f>
        <v>100</v>
      </c>
      <c r="Q355" s="42">
        <f>G355*$G$12</f>
        <v>38</v>
      </c>
      <c r="R355" s="42">
        <f>(M355/100)*(H355*$H$12)+(M355/100)*(I355*$I$12)</f>
        <v>126</v>
      </c>
      <c r="S355" s="42">
        <f>(N355/100)*(J355*$J$12)</f>
        <v>0</v>
      </c>
      <c r="T355" s="42">
        <f>(O355/100)*(J355*$J$12)+(O355/100)*(K355*$K$12)</f>
        <v>0</v>
      </c>
      <c r="U355" s="42">
        <f>(P355/100)*(K355*$K$12)</f>
        <v>56</v>
      </c>
      <c r="V355" s="42">
        <f>(Q355/100)*(J355*$J$12)+(Q355/100)*(K355*$K$12)</f>
        <v>42.56</v>
      </c>
      <c r="W355" s="42">
        <f t="shared" si="151"/>
        <v>276</v>
      </c>
      <c r="X355" s="42">
        <f t="shared" si="152"/>
        <v>0</v>
      </c>
      <c r="Y355" s="42">
        <f t="shared" si="153"/>
        <v>0</v>
      </c>
      <c r="Z355" s="42">
        <f t="shared" si="154"/>
        <v>156</v>
      </c>
      <c r="AA355" s="42">
        <f t="shared" si="158"/>
        <v>80.56</v>
      </c>
      <c r="AB355" s="43">
        <f t="shared" si="156"/>
        <v>512.6</v>
      </c>
      <c r="AC355" s="44">
        <f t="shared" si="157"/>
        <v>0.77431637244721363</v>
      </c>
    </row>
    <row r="356" spans="1:29">
      <c r="A356" s="46" t="s">
        <v>321</v>
      </c>
      <c r="B356" s="63" t="s">
        <v>351</v>
      </c>
      <c r="C356" s="40">
        <v>75</v>
      </c>
      <c r="D356" s="40">
        <v>0</v>
      </c>
      <c r="E356" s="40">
        <v>0</v>
      </c>
      <c r="F356" s="40">
        <v>50</v>
      </c>
      <c r="G356" s="40">
        <v>0</v>
      </c>
      <c r="H356" s="41">
        <v>30</v>
      </c>
      <c r="I356" s="41">
        <v>30</v>
      </c>
      <c r="J356" s="41">
        <v>0</v>
      </c>
      <c r="K356" s="41">
        <v>30</v>
      </c>
      <c r="L356" s="41">
        <v>30</v>
      </c>
      <c r="M356" s="42">
        <f>C356*$C$13</f>
        <v>150</v>
      </c>
      <c r="N356" s="42">
        <f>D356*$D$13</f>
        <v>0</v>
      </c>
      <c r="O356" s="42">
        <f>E356*$E$13</f>
        <v>0</v>
      </c>
      <c r="P356" s="42">
        <f>F356*$F$13</f>
        <v>100</v>
      </c>
      <c r="Q356" s="42">
        <f>G356*$G$13</f>
        <v>0</v>
      </c>
      <c r="R356" s="42">
        <f>(M356/100)*(H356*$H$14)+(M356/100)*(I356*$I$14)+(M356/100)*(L356*$L$14)</f>
        <v>189</v>
      </c>
      <c r="S356" s="42">
        <f>(N356/100)*(J356*$J$13)+(N356/100)*(L356*$L$13)</f>
        <v>0</v>
      </c>
      <c r="T356" s="42">
        <f>(O356/100)*(J356*$J$13)+(O356/100)*(K356*$K$13)+(O356/100)*(L356*$L$13)</f>
        <v>0</v>
      </c>
      <c r="U356" s="42">
        <f>(P356/100)*(K356*$K$13)+(P356/100)*(L356*$L$13)</f>
        <v>84</v>
      </c>
      <c r="V356" s="42">
        <f>(Q356/100)*(J356*$J$13)+(Q356/100)*(K356*$K$13)+(Q356/100)*(L356*$L$13)</f>
        <v>0</v>
      </c>
      <c r="W356" s="42">
        <f t="shared" si="151"/>
        <v>339</v>
      </c>
      <c r="X356" s="42">
        <f t="shared" si="152"/>
        <v>0</v>
      </c>
      <c r="Y356" s="42">
        <f t="shared" si="153"/>
        <v>0</v>
      </c>
      <c r="Z356" s="42">
        <f t="shared" si="154"/>
        <v>184</v>
      </c>
      <c r="AA356" s="42">
        <f t="shared" si="158"/>
        <v>0</v>
      </c>
      <c r="AB356" s="43">
        <f t="shared" si="156"/>
        <v>523</v>
      </c>
      <c r="AC356" s="44">
        <f t="shared" si="157"/>
        <v>0.81031498788508138</v>
      </c>
    </row>
    <row r="357" spans="1:29">
      <c r="A357" s="46" t="s">
        <v>321</v>
      </c>
      <c r="B357" s="63" t="s">
        <v>352</v>
      </c>
      <c r="C357" s="40">
        <v>75</v>
      </c>
      <c r="D357" s="40">
        <v>0</v>
      </c>
      <c r="E357" s="40">
        <v>0</v>
      </c>
      <c r="F357" s="40">
        <v>50</v>
      </c>
      <c r="G357" s="40">
        <v>0</v>
      </c>
      <c r="H357" s="41">
        <v>30</v>
      </c>
      <c r="I357" s="41">
        <v>30</v>
      </c>
      <c r="J357" s="41">
        <v>50</v>
      </c>
      <c r="K357" s="41">
        <v>30</v>
      </c>
      <c r="L357" s="41">
        <v>0</v>
      </c>
      <c r="M357" s="42">
        <f>C357*$C$14</f>
        <v>150</v>
      </c>
      <c r="N357" s="42">
        <f>D357*$D$14</f>
        <v>0</v>
      </c>
      <c r="O357" s="42">
        <f>E357*$E$14</f>
        <v>0</v>
      </c>
      <c r="P357" s="42">
        <f>F357*$F$14</f>
        <v>100</v>
      </c>
      <c r="Q357" s="42">
        <f>G357*$G$14</f>
        <v>0</v>
      </c>
      <c r="R357" s="42">
        <f>(M357/100)*(H357*$H$14)+(M357/100)*(I357*$I$14)+(M357/100)*(J357*$J$14)</f>
        <v>231</v>
      </c>
      <c r="S357" s="42">
        <f>(N357/100)*(J357*$J$14)</f>
        <v>0</v>
      </c>
      <c r="T357" s="42">
        <f>(O357/100)*(J357*$J$14)+(O357/100)*(K357*$K$14)</f>
        <v>0</v>
      </c>
      <c r="U357" s="42">
        <f>(P357/100)*(K357*$K$14)</f>
        <v>42</v>
      </c>
      <c r="V357" s="42">
        <f>(Q357/100)*(J357*$K$14)+(Q357/100)*(K357*$L$14)</f>
        <v>0</v>
      </c>
      <c r="W357" s="42">
        <f t="shared" si="151"/>
        <v>381</v>
      </c>
      <c r="X357" s="42">
        <f t="shared" si="152"/>
        <v>0</v>
      </c>
      <c r="Y357" s="42">
        <f t="shared" si="153"/>
        <v>0</v>
      </c>
      <c r="Z357" s="42">
        <f t="shared" si="154"/>
        <v>142</v>
      </c>
      <c r="AA357" s="42">
        <f t="shared" si="158"/>
        <v>0</v>
      </c>
      <c r="AB357" s="43">
        <f t="shared" si="156"/>
        <v>523</v>
      </c>
      <c r="AC357" s="44">
        <f t="shared" si="157"/>
        <v>0.81031498788508138</v>
      </c>
    </row>
    <row r="358" spans="1:29">
      <c r="A358" s="46" t="s">
        <v>321</v>
      </c>
      <c r="B358" s="63" t="s">
        <v>353</v>
      </c>
      <c r="C358" s="40">
        <v>75</v>
      </c>
      <c r="D358" s="40">
        <v>0</v>
      </c>
      <c r="E358" s="40">
        <v>0</v>
      </c>
      <c r="F358" s="40">
        <v>50</v>
      </c>
      <c r="G358" s="40">
        <v>0</v>
      </c>
      <c r="H358" s="41">
        <v>30</v>
      </c>
      <c r="I358" s="41">
        <v>30</v>
      </c>
      <c r="J358" s="41">
        <v>0</v>
      </c>
      <c r="K358" s="41">
        <v>45</v>
      </c>
      <c r="L358" s="41">
        <v>0</v>
      </c>
      <c r="M358" s="42">
        <f>C358*$C$15</f>
        <v>150</v>
      </c>
      <c r="N358" s="42">
        <f>D358*$D$15</f>
        <v>0</v>
      </c>
      <c r="O358" s="42">
        <f>E358*$E$15</f>
        <v>0</v>
      </c>
      <c r="P358" s="42">
        <f>F358*$F$15</f>
        <v>100</v>
      </c>
      <c r="Q358" s="42">
        <f>G358*$G$15</f>
        <v>0</v>
      </c>
      <c r="R358" s="42">
        <f>(M358/100)*(H358*$H$15)+(M358/100)*(I358*$I$15)+(M358/100)*(K358*$K$15)</f>
        <v>220.5</v>
      </c>
      <c r="S358" s="42">
        <f>(N358/100)*(J358*$J$15)</f>
        <v>0</v>
      </c>
      <c r="T358" s="42">
        <f>(O358/100)*(J358*$J$15)+(O358/100)*(K358*$K$15)</f>
        <v>0</v>
      </c>
      <c r="U358" s="42">
        <f>(P358/100)*(K358*$K$15)</f>
        <v>62.999999999999993</v>
      </c>
      <c r="V358" s="42">
        <f>(Q358/100)*(J358*$J$15)+(Q358/100)*(K358*$K$15)</f>
        <v>0</v>
      </c>
      <c r="W358" s="42">
        <f t="shared" si="151"/>
        <v>370.5</v>
      </c>
      <c r="X358" s="42">
        <f t="shared" si="152"/>
        <v>0</v>
      </c>
      <c r="Y358" s="42">
        <f t="shared" si="153"/>
        <v>0</v>
      </c>
      <c r="Z358" s="42">
        <f t="shared" si="154"/>
        <v>163</v>
      </c>
      <c r="AA358" s="42">
        <f t="shared" si="158"/>
        <v>0</v>
      </c>
      <c r="AB358" s="43">
        <f t="shared" si="156"/>
        <v>533.5</v>
      </c>
      <c r="AC358" s="44">
        <f t="shared" si="157"/>
        <v>0.84665974385600562</v>
      </c>
    </row>
    <row r="359" spans="1:29">
      <c r="A359" s="46" t="s">
        <v>321</v>
      </c>
      <c r="B359" s="63" t="s">
        <v>349</v>
      </c>
      <c r="C359" s="40">
        <v>75</v>
      </c>
      <c r="D359" s="40">
        <v>0</v>
      </c>
      <c r="E359" s="40">
        <v>0</v>
      </c>
      <c r="F359" s="40">
        <v>50</v>
      </c>
      <c r="G359" s="40">
        <v>0</v>
      </c>
      <c r="H359" s="41">
        <v>30</v>
      </c>
      <c r="I359" s="41">
        <v>40</v>
      </c>
      <c r="J359" s="41">
        <v>0</v>
      </c>
      <c r="K359" s="41">
        <v>30</v>
      </c>
      <c r="L359" s="41">
        <v>0</v>
      </c>
      <c r="M359" s="42">
        <f>C359*$C$16</f>
        <v>150</v>
      </c>
      <c r="N359" s="42">
        <f>D359*$D$16</f>
        <v>0</v>
      </c>
      <c r="O359" s="42">
        <f>E359*$E$16</f>
        <v>0</v>
      </c>
      <c r="P359" s="42">
        <f>F359*$F$16</f>
        <v>100</v>
      </c>
      <c r="Q359" s="42">
        <f>G359*$G$16</f>
        <v>0</v>
      </c>
      <c r="R359" s="42">
        <f>(M359/100)*(H359*$H$16)+(M359/100)*(I359*$I$16)</f>
        <v>177</v>
      </c>
      <c r="S359" s="42">
        <f>(N359/100)*(J359*$J$16)</f>
        <v>0</v>
      </c>
      <c r="T359" s="42">
        <f>(O359/100)*(J359*$J$16)+(O359/100)*(K359*$K$16)</f>
        <v>0</v>
      </c>
      <c r="U359" s="42">
        <f>(P359/100)*(K359*$K$16)</f>
        <v>42</v>
      </c>
      <c r="V359" s="42">
        <f>(Q359/100)*(J359*$J$16)+(Q359/100)*(K359*$K$16)</f>
        <v>0</v>
      </c>
      <c r="W359" s="42">
        <f t="shared" si="151"/>
        <v>327</v>
      </c>
      <c r="X359" s="42">
        <f t="shared" si="152"/>
        <v>0</v>
      </c>
      <c r="Y359" s="42">
        <f t="shared" si="153"/>
        <v>0</v>
      </c>
      <c r="Z359" s="42">
        <f t="shared" si="154"/>
        <v>142</v>
      </c>
      <c r="AA359" s="42">
        <f t="shared" si="158"/>
        <v>0</v>
      </c>
      <c r="AB359" s="43">
        <f t="shared" si="156"/>
        <v>469</v>
      </c>
      <c r="AC359" s="44">
        <f t="shared" si="157"/>
        <v>0.62339910003461407</v>
      </c>
    </row>
    <row r="360" spans="1:29">
      <c r="A360" s="46" t="s">
        <v>321</v>
      </c>
      <c r="B360" s="63" t="s">
        <v>350</v>
      </c>
      <c r="C360" s="40">
        <v>75</v>
      </c>
      <c r="D360" s="40">
        <v>0</v>
      </c>
      <c r="E360" s="40">
        <v>0</v>
      </c>
      <c r="F360" s="40">
        <v>50</v>
      </c>
      <c r="G360" s="40">
        <v>0</v>
      </c>
      <c r="H360" s="41">
        <v>40</v>
      </c>
      <c r="I360" s="41">
        <v>30</v>
      </c>
      <c r="J360" s="41">
        <v>0</v>
      </c>
      <c r="K360" s="41">
        <v>30</v>
      </c>
      <c r="L360" s="41">
        <v>0</v>
      </c>
      <c r="M360" s="42">
        <f>C360*$C$17</f>
        <v>150</v>
      </c>
      <c r="N360" s="42">
        <f>D360*$D$17</f>
        <v>0</v>
      </c>
      <c r="O360" s="42">
        <f>E360*$E$17</f>
        <v>0</v>
      </c>
      <c r="P360" s="42">
        <f>F360*$F$17</f>
        <v>100</v>
      </c>
      <c r="Q360" s="42">
        <f>G360*$G$17</f>
        <v>0</v>
      </c>
      <c r="R360" s="42">
        <f>(M360/100)*(H360*$H$17)+(M360/100)*(I360*$I$17)</f>
        <v>177</v>
      </c>
      <c r="S360" s="42">
        <f>(N360/100)*(J360*$J$17)</f>
        <v>0</v>
      </c>
      <c r="T360" s="42">
        <f>(O360/100)*(J360*$J$17)+(O360/100)*(K360*$K$17)</f>
        <v>0</v>
      </c>
      <c r="U360" s="42">
        <f>(P360/100)*(K360*$K$17)</f>
        <v>42</v>
      </c>
      <c r="V360" s="42">
        <f>(Q360/100)*(J360*$J$17)+(Q360/100)*(K360*$K$17)</f>
        <v>0</v>
      </c>
      <c r="W360" s="42">
        <f t="shared" si="151"/>
        <v>327</v>
      </c>
      <c r="X360" s="42">
        <f t="shared" si="152"/>
        <v>0</v>
      </c>
      <c r="Y360" s="42">
        <f t="shared" si="153"/>
        <v>0</v>
      </c>
      <c r="Z360" s="42">
        <f t="shared" si="154"/>
        <v>142</v>
      </c>
      <c r="AA360" s="42">
        <f t="shared" si="158"/>
        <v>0</v>
      </c>
      <c r="AB360" s="43">
        <f t="shared" si="156"/>
        <v>469</v>
      </c>
      <c r="AC360" s="44">
        <f t="shared" si="157"/>
        <v>0.62339910003461407</v>
      </c>
    </row>
    <row r="361" spans="1:29">
      <c r="A361" s="45" t="s">
        <v>355</v>
      </c>
      <c r="B361" s="72" t="s">
        <v>250</v>
      </c>
      <c r="C361" s="35">
        <v>75</v>
      </c>
      <c r="D361" s="35">
        <v>0</v>
      </c>
      <c r="E361" s="35">
        <v>0</v>
      </c>
      <c r="F361" s="35">
        <v>50</v>
      </c>
      <c r="G361" s="35">
        <v>0</v>
      </c>
      <c r="H361" s="36">
        <v>30</v>
      </c>
      <c r="I361" s="36">
        <v>30</v>
      </c>
      <c r="J361" s="36">
        <v>0</v>
      </c>
      <c r="K361" s="36">
        <v>30</v>
      </c>
      <c r="L361" s="36">
        <v>0</v>
      </c>
      <c r="M361" s="37">
        <f>C361*$C$3</f>
        <v>150</v>
      </c>
      <c r="N361" s="37">
        <f>D361*$D$3</f>
        <v>0</v>
      </c>
      <c r="O361" s="37">
        <f>E361*$E$3</f>
        <v>0</v>
      </c>
      <c r="P361" s="37">
        <f>F361*$F$3</f>
        <v>100</v>
      </c>
      <c r="Q361" s="37">
        <f>G361*$G$3</f>
        <v>0</v>
      </c>
      <c r="R361" s="37">
        <f>(M361/100)*(H361*$H$3)+(M361/100)*(I361*$I$3)</f>
        <v>126</v>
      </c>
      <c r="S361" s="37">
        <f>(N361/100)*(J361*$J$3)</f>
        <v>0</v>
      </c>
      <c r="T361" s="37">
        <f>(O361/100)*(J361*$J$3)+(O361/100)*(K361*$K$3)</f>
        <v>0</v>
      </c>
      <c r="U361" s="37">
        <f>(P361/100)*(K361*$K$3)</f>
        <v>42</v>
      </c>
      <c r="V361" s="37">
        <f>(Q361/100)*(J361*$J$3)+(Q361/100)*(K361*$K$3)</f>
        <v>0</v>
      </c>
      <c r="W361" s="37">
        <f t="shared" ref="W361:W390" si="159">M361+R361</f>
        <v>276</v>
      </c>
      <c r="X361" s="37">
        <f t="shared" ref="X361:X390" si="160">N361+S361</f>
        <v>0</v>
      </c>
      <c r="Y361" s="37">
        <f t="shared" ref="Y361:Y390" si="161">O361+T361</f>
        <v>0</v>
      </c>
      <c r="Z361" s="37">
        <f t="shared" ref="Z361:Z390" si="162">P361+U361</f>
        <v>142</v>
      </c>
      <c r="AA361" s="37">
        <f t="shared" si="158"/>
        <v>0</v>
      </c>
      <c r="AB361" s="38">
        <f>ROUND(W361+X361+Y361+Z361+AA361,1)</f>
        <v>418</v>
      </c>
      <c r="AC361" s="39">
        <v>0</v>
      </c>
    </row>
    <row r="362" spans="1:29">
      <c r="A362" s="46" t="s">
        <v>355</v>
      </c>
      <c r="B362" s="63" t="s">
        <v>348</v>
      </c>
      <c r="C362" s="40">
        <v>75</v>
      </c>
      <c r="D362" s="40">
        <v>0</v>
      </c>
      <c r="E362" s="40">
        <v>0</v>
      </c>
      <c r="F362" s="40">
        <v>50</v>
      </c>
      <c r="G362" s="40">
        <v>0</v>
      </c>
      <c r="H362" s="41">
        <v>40</v>
      </c>
      <c r="I362" s="41">
        <v>40</v>
      </c>
      <c r="J362" s="41">
        <v>0</v>
      </c>
      <c r="K362" s="41">
        <v>30</v>
      </c>
      <c r="L362" s="41">
        <v>0</v>
      </c>
      <c r="M362" s="42">
        <f>C362*$C$4</f>
        <v>150</v>
      </c>
      <c r="N362" s="42">
        <f>D362*$D$4</f>
        <v>0</v>
      </c>
      <c r="O362" s="42">
        <f>E362*$E$4</f>
        <v>0</v>
      </c>
      <c r="P362" s="42">
        <f>F362*$F$4</f>
        <v>100</v>
      </c>
      <c r="Q362" s="42">
        <f>G362*$G$4</f>
        <v>0</v>
      </c>
      <c r="R362" s="42">
        <f>(M362/100)*(H362*$H$4)+(M362/100)*(I362*$I$4)</f>
        <v>216</v>
      </c>
      <c r="S362" s="42">
        <f>(N362/100)*(J362*$J$4)</f>
        <v>0</v>
      </c>
      <c r="T362" s="42">
        <f>(O362/100)*(J362*$J$4)+(O362/100)*(K362*$K$4)</f>
        <v>0</v>
      </c>
      <c r="U362" s="42">
        <f>(P362/100)*(K362*$K$4)</f>
        <v>42</v>
      </c>
      <c r="V362" s="42">
        <f>(Q362/100)*(J362*$J$4)+(Q362/100)*(K362*$K$4)</f>
        <v>0</v>
      </c>
      <c r="W362" s="42">
        <f t="shared" si="159"/>
        <v>366</v>
      </c>
      <c r="X362" s="42">
        <f t="shared" si="160"/>
        <v>0</v>
      </c>
      <c r="Y362" s="42">
        <f t="shared" si="161"/>
        <v>0</v>
      </c>
      <c r="Z362" s="42">
        <f t="shared" si="162"/>
        <v>142</v>
      </c>
      <c r="AA362" s="42">
        <f>Q362+V362</f>
        <v>0</v>
      </c>
      <c r="AB362" s="43">
        <f>ROUND(W362+X362+Y362+Z362+AA362,1)</f>
        <v>508</v>
      </c>
      <c r="AC362" s="44">
        <f>(ROUND(AB362-$AB$20,1)/$AB$20)</f>
        <v>0.7583939079266182</v>
      </c>
    </row>
    <row r="363" spans="1:29">
      <c r="A363" s="46" t="s">
        <v>355</v>
      </c>
      <c r="B363" s="63" t="s">
        <v>347</v>
      </c>
      <c r="C363" s="40">
        <v>75</v>
      </c>
      <c r="D363" s="40">
        <v>0</v>
      </c>
      <c r="E363" s="40">
        <v>0</v>
      </c>
      <c r="F363" s="40">
        <v>50</v>
      </c>
      <c r="G363" s="40">
        <v>0</v>
      </c>
      <c r="H363" s="41">
        <v>30</v>
      </c>
      <c r="I363" s="41">
        <v>30</v>
      </c>
      <c r="J363" s="41">
        <v>0</v>
      </c>
      <c r="K363" s="41">
        <v>30</v>
      </c>
      <c r="L363" s="41">
        <v>0</v>
      </c>
      <c r="M363" s="42">
        <f>C363*$C$5</f>
        <v>225</v>
      </c>
      <c r="N363" s="42">
        <f>D363*$D$5</f>
        <v>0</v>
      </c>
      <c r="O363" s="42">
        <f>E363*$E$5</f>
        <v>0</v>
      </c>
      <c r="P363" s="42">
        <f>F363*$F$5</f>
        <v>150</v>
      </c>
      <c r="Q363" s="42">
        <f>G363*$G$5</f>
        <v>0</v>
      </c>
      <c r="R363" s="42">
        <f>(M363/100)*(H363*$H$5)+(M363/100)*(I363*$I$5)</f>
        <v>0</v>
      </c>
      <c r="S363" s="42">
        <f>(N363/100)*(J363*$J$5)</f>
        <v>0</v>
      </c>
      <c r="T363" s="42">
        <f>(O363/100)*(J363*$J$5)+(O363/100)*(K363*$K$5)</f>
        <v>0</v>
      </c>
      <c r="U363" s="42">
        <f>(P363/100)*(K363*$K$5)</f>
        <v>0</v>
      </c>
      <c r="V363" s="42">
        <f>(Q363/100)*(J363*$J$5)+(Q363/100)*(K363*$K$5)</f>
        <v>0</v>
      </c>
      <c r="W363" s="42">
        <f t="shared" si="159"/>
        <v>225</v>
      </c>
      <c r="X363" s="42">
        <f t="shared" si="160"/>
        <v>0</v>
      </c>
      <c r="Y363" s="42">
        <f t="shared" si="161"/>
        <v>0</v>
      </c>
      <c r="Z363" s="42">
        <f t="shared" si="162"/>
        <v>150</v>
      </c>
      <c r="AA363" s="42">
        <f>Q363+V363</f>
        <v>0</v>
      </c>
      <c r="AB363" s="43">
        <f t="shared" ref="AB363:AB375" si="163">ROUND(W363+X363+Y363+Z363+AA363,1)</f>
        <v>375</v>
      </c>
      <c r="AC363" s="44">
        <f t="shared" ref="AC363:AC375" si="164">(ROUND(AB363-$AB$20,1)/$AB$20)</f>
        <v>0.29802699896157842</v>
      </c>
    </row>
    <row r="364" spans="1:29">
      <c r="A364" s="46" t="s">
        <v>355</v>
      </c>
      <c r="B364" s="63" t="s">
        <v>363</v>
      </c>
      <c r="C364" s="40">
        <v>75</v>
      </c>
      <c r="D364" s="40">
        <v>0</v>
      </c>
      <c r="E364" s="40">
        <v>0</v>
      </c>
      <c r="F364" s="40">
        <v>50</v>
      </c>
      <c r="G364" s="40">
        <v>0</v>
      </c>
      <c r="H364" s="41">
        <v>30</v>
      </c>
      <c r="I364" s="41">
        <v>30</v>
      </c>
      <c r="J364" s="41">
        <v>0</v>
      </c>
      <c r="K364" s="41">
        <v>30</v>
      </c>
      <c r="L364" s="41">
        <v>0</v>
      </c>
      <c r="M364" s="42">
        <f>C364*$C$6</f>
        <v>142.5</v>
      </c>
      <c r="N364" s="42">
        <f>D364*$D$6</f>
        <v>0</v>
      </c>
      <c r="O364" s="42">
        <f>E364*$E$6</f>
        <v>0</v>
      </c>
      <c r="P364" s="42">
        <f>F364*$F$6</f>
        <v>95</v>
      </c>
      <c r="Q364" s="42">
        <f>G364*$G$6</f>
        <v>0</v>
      </c>
      <c r="R364" s="42">
        <f>(M364/100)*(H364*$H$6)+(M364/100)*(I364*$I$6)</f>
        <v>119.7</v>
      </c>
      <c r="S364" s="42">
        <f>(N364/100)*(J364*$J$6)</f>
        <v>0</v>
      </c>
      <c r="T364" s="42">
        <f>(O364/100)*(J364*$J$6)+(O364/100)*(K364*$K$6)</f>
        <v>0</v>
      </c>
      <c r="U364" s="42">
        <f>(P364/100)*(K364*$K$6)</f>
        <v>39.9</v>
      </c>
      <c r="V364" s="42">
        <f>(Q364/100)*(J364*$J$6)+(Q364/100)*(K364*$K$6)</f>
        <v>0</v>
      </c>
      <c r="W364" s="42">
        <f t="shared" si="159"/>
        <v>262.2</v>
      </c>
      <c r="X364" s="42">
        <f t="shared" si="160"/>
        <v>0</v>
      </c>
      <c r="Y364" s="42">
        <f t="shared" si="161"/>
        <v>0</v>
      </c>
      <c r="Z364" s="42">
        <f t="shared" si="162"/>
        <v>134.9</v>
      </c>
      <c r="AA364" s="42">
        <f t="shared" ref="AA364:AA391" si="165">Q364+V364</f>
        <v>0</v>
      </c>
      <c r="AB364" s="43">
        <f t="shared" si="163"/>
        <v>397.1</v>
      </c>
      <c r="AC364" s="44">
        <f t="shared" si="164"/>
        <v>0.37452405676704748</v>
      </c>
    </row>
    <row r="365" spans="1:29">
      <c r="A365" s="46" t="s">
        <v>355</v>
      </c>
      <c r="B365" s="63" t="s">
        <v>364</v>
      </c>
      <c r="C365" s="40">
        <v>75</v>
      </c>
      <c r="D365" s="40">
        <v>0</v>
      </c>
      <c r="E365" s="40">
        <v>0</v>
      </c>
      <c r="F365" s="40">
        <v>50</v>
      </c>
      <c r="G365" s="40">
        <v>0</v>
      </c>
      <c r="H365" s="41">
        <v>30</v>
      </c>
      <c r="I365" s="41">
        <v>30</v>
      </c>
      <c r="J365" s="41">
        <v>0</v>
      </c>
      <c r="K365" s="41">
        <v>30</v>
      </c>
      <c r="L365" s="41">
        <v>0</v>
      </c>
      <c r="M365" s="42">
        <f>C365*$C$7</f>
        <v>142.5</v>
      </c>
      <c r="N365" s="42">
        <f>D365*$D$7</f>
        <v>0</v>
      </c>
      <c r="O365" s="42">
        <f>E365*$E$7</f>
        <v>0</v>
      </c>
      <c r="P365" s="42">
        <f>F365*$F$7</f>
        <v>95</v>
      </c>
      <c r="Q365" s="42">
        <f>G365*$G$7</f>
        <v>0</v>
      </c>
      <c r="R365" s="42">
        <f>(M365/100)*(H365*$H$7)+(M365/100)*(I365*$I$7)</f>
        <v>119.7</v>
      </c>
      <c r="S365" s="42">
        <f>(N365/100)*(J365*$J$7)</f>
        <v>0</v>
      </c>
      <c r="T365" s="42">
        <f>(O365/100)*(J365*$J$7)+(O365/100)*(K365*$K$7)</f>
        <v>0</v>
      </c>
      <c r="U365" s="42">
        <f>(P365/100)*(K365*$K$7)</f>
        <v>39.9</v>
      </c>
      <c r="V365" s="42">
        <f>(Q365/100)*(J365*$J$7)+(Q365/100)*(K365*$K$7)</f>
        <v>0</v>
      </c>
      <c r="W365" s="42">
        <f t="shared" si="159"/>
        <v>262.2</v>
      </c>
      <c r="X365" s="42">
        <f t="shared" si="160"/>
        <v>0</v>
      </c>
      <c r="Y365" s="42">
        <f t="shared" si="161"/>
        <v>0</v>
      </c>
      <c r="Z365" s="42">
        <f t="shared" si="162"/>
        <v>134.9</v>
      </c>
      <c r="AA365" s="42">
        <f t="shared" si="165"/>
        <v>0</v>
      </c>
      <c r="AB365" s="43">
        <f t="shared" si="163"/>
        <v>397.1</v>
      </c>
      <c r="AC365" s="44">
        <f t="shared" si="164"/>
        <v>0.37452405676704748</v>
      </c>
    </row>
    <row r="366" spans="1:29">
      <c r="A366" s="46" t="s">
        <v>355</v>
      </c>
      <c r="B366" s="63" t="s">
        <v>365</v>
      </c>
      <c r="C366" s="40">
        <v>75</v>
      </c>
      <c r="D366" s="40">
        <v>0</v>
      </c>
      <c r="E366" s="40">
        <v>0</v>
      </c>
      <c r="F366" s="40">
        <v>50</v>
      </c>
      <c r="G366" s="40">
        <v>0</v>
      </c>
      <c r="H366" s="41">
        <v>30</v>
      </c>
      <c r="I366" s="41">
        <v>30</v>
      </c>
      <c r="J366" s="41">
        <v>0</v>
      </c>
      <c r="K366" s="41">
        <v>30</v>
      </c>
      <c r="L366" s="41">
        <v>0</v>
      </c>
      <c r="M366" s="42">
        <f>C366*$C$8</f>
        <v>142.5</v>
      </c>
      <c r="N366" s="42">
        <f>D366*$D$8</f>
        <v>0</v>
      </c>
      <c r="O366" s="42">
        <f>E366*$E$8</f>
        <v>0</v>
      </c>
      <c r="P366" s="42">
        <f>F366*$F$8</f>
        <v>95</v>
      </c>
      <c r="Q366" s="42">
        <f>G366*$G$8</f>
        <v>0</v>
      </c>
      <c r="R366" s="42">
        <f>(M366/100)*(H366*$H$8)+(M366/100)*(I366*$I$8)</f>
        <v>119.7</v>
      </c>
      <c r="S366" s="42">
        <f>(N366/100)*(J366*$J$8)</f>
        <v>0</v>
      </c>
      <c r="T366" s="42">
        <f>(O366/100)*(J366*$J$8)+(O366/100)*(K366*$K$8)</f>
        <v>0</v>
      </c>
      <c r="U366" s="42">
        <f>(P366/100)*(K366*$K$8)</f>
        <v>39.9</v>
      </c>
      <c r="V366" s="42">
        <f>(Q366/100)*(J366*$J$8)+(Q366/100)*(K366*$K$8)</f>
        <v>0</v>
      </c>
      <c r="W366" s="42">
        <f t="shared" si="159"/>
        <v>262.2</v>
      </c>
      <c r="X366" s="42">
        <f t="shared" si="160"/>
        <v>0</v>
      </c>
      <c r="Y366" s="42">
        <f t="shared" si="161"/>
        <v>0</v>
      </c>
      <c r="Z366" s="42">
        <f t="shared" si="162"/>
        <v>134.9</v>
      </c>
      <c r="AA366" s="42">
        <f t="shared" si="165"/>
        <v>0</v>
      </c>
      <c r="AB366" s="43">
        <f t="shared" si="163"/>
        <v>397.1</v>
      </c>
      <c r="AC366" s="44">
        <f t="shared" si="164"/>
        <v>0.37452405676704748</v>
      </c>
    </row>
    <row r="367" spans="1:29">
      <c r="A367" s="46" t="s">
        <v>355</v>
      </c>
      <c r="B367" s="63" t="s">
        <v>1</v>
      </c>
      <c r="C367" s="40">
        <v>75</v>
      </c>
      <c r="D367" s="40">
        <v>19</v>
      </c>
      <c r="E367" s="40">
        <v>0</v>
      </c>
      <c r="F367" s="40">
        <v>50</v>
      </c>
      <c r="G367" s="40">
        <v>0</v>
      </c>
      <c r="H367" s="41">
        <v>30</v>
      </c>
      <c r="I367" s="41">
        <v>30</v>
      </c>
      <c r="J367" s="41">
        <v>60</v>
      </c>
      <c r="K367" s="41">
        <v>45</v>
      </c>
      <c r="L367" s="41">
        <v>0</v>
      </c>
      <c r="M367" s="42">
        <f>C367*$C$9</f>
        <v>150</v>
      </c>
      <c r="N367" s="42">
        <f>D367*$D$9</f>
        <v>38</v>
      </c>
      <c r="O367" s="42">
        <f>E367*$E$9</f>
        <v>0</v>
      </c>
      <c r="P367" s="42">
        <f>F367*$F$9</f>
        <v>100</v>
      </c>
      <c r="Q367" s="42">
        <f>G367*$G$9</f>
        <v>0</v>
      </c>
      <c r="R367" s="42">
        <f>(M367/100)*(H367*$H$9)+(M367/100)*(I367*$I$9)</f>
        <v>126</v>
      </c>
      <c r="S367" s="42">
        <f>(N367/100)*(J367*$J$9)</f>
        <v>31.92</v>
      </c>
      <c r="T367" s="42">
        <f>(O367/100)*(J367*$J$9)+(O367/100)*(K367*$K$9)</f>
        <v>0</v>
      </c>
      <c r="U367" s="42">
        <f>(P367/100)*(K367*$K$9)</f>
        <v>62.999999999999993</v>
      </c>
      <c r="V367" s="42">
        <f>(Q367/100)*(J367*$J$9)+(Q367/100)*(K367*$K$9)</f>
        <v>0</v>
      </c>
      <c r="W367" s="42">
        <f t="shared" si="159"/>
        <v>276</v>
      </c>
      <c r="X367" s="42">
        <f t="shared" si="160"/>
        <v>69.92</v>
      </c>
      <c r="Y367" s="42">
        <f t="shared" si="161"/>
        <v>0</v>
      </c>
      <c r="Z367" s="42">
        <f t="shared" si="162"/>
        <v>163</v>
      </c>
      <c r="AA367" s="42">
        <f t="shared" si="165"/>
        <v>0</v>
      </c>
      <c r="AB367" s="43">
        <f t="shared" si="163"/>
        <v>508.9</v>
      </c>
      <c r="AC367" s="44">
        <f t="shared" si="164"/>
        <v>0.7615091727241261</v>
      </c>
    </row>
    <row r="368" spans="1:29">
      <c r="A368" s="46" t="s">
        <v>355</v>
      </c>
      <c r="B368" s="63" t="s">
        <v>2</v>
      </c>
      <c r="C368" s="40">
        <v>75</v>
      </c>
      <c r="D368" s="40">
        <v>0</v>
      </c>
      <c r="E368" s="40">
        <v>19</v>
      </c>
      <c r="F368" s="40">
        <v>50</v>
      </c>
      <c r="G368" s="40">
        <v>0</v>
      </c>
      <c r="H368" s="41">
        <v>30</v>
      </c>
      <c r="I368" s="41">
        <v>30</v>
      </c>
      <c r="J368" s="41">
        <v>40</v>
      </c>
      <c r="K368" s="41">
        <v>40</v>
      </c>
      <c r="L368" s="41">
        <v>0</v>
      </c>
      <c r="M368" s="42">
        <f>C368*$C$10</f>
        <v>150</v>
      </c>
      <c r="N368" s="42">
        <f>D368*$D$10</f>
        <v>0</v>
      </c>
      <c r="O368" s="42">
        <f>E368*$E$10</f>
        <v>38</v>
      </c>
      <c r="P368" s="42">
        <f>F368*$F$10</f>
        <v>100</v>
      </c>
      <c r="Q368" s="42">
        <f>G368*$G$10</f>
        <v>0</v>
      </c>
      <c r="R368" s="42">
        <f>(M368/100)*(H368*$H$10)+(M368/100)*(I368*$I$10)</f>
        <v>126</v>
      </c>
      <c r="S368" s="42">
        <f>(N368/100)*(J368*$I$10)</f>
        <v>0</v>
      </c>
      <c r="T368" s="42">
        <f>(O368/100)*(J368*$J$10)+(O368/100)*(K368*$K$10)</f>
        <v>42.56</v>
      </c>
      <c r="U368" s="42">
        <f>(P368/100)*(K368*$K$10)</f>
        <v>56</v>
      </c>
      <c r="V368" s="42">
        <f>(Q368/100)*(J368*$J$10)+(Q368/100)*(K368*$K$10)</f>
        <v>0</v>
      </c>
      <c r="W368" s="42">
        <f t="shared" si="159"/>
        <v>276</v>
      </c>
      <c r="X368" s="42">
        <f t="shared" si="160"/>
        <v>0</v>
      </c>
      <c r="Y368" s="42">
        <f t="shared" si="161"/>
        <v>80.56</v>
      </c>
      <c r="Z368" s="42">
        <f t="shared" si="162"/>
        <v>156</v>
      </c>
      <c r="AA368" s="42">
        <f t="shared" si="165"/>
        <v>0</v>
      </c>
      <c r="AB368" s="43">
        <f t="shared" si="163"/>
        <v>512.6</v>
      </c>
      <c r="AC368" s="44">
        <f t="shared" si="164"/>
        <v>0.77431637244721363</v>
      </c>
    </row>
    <row r="369" spans="1:29">
      <c r="A369" s="46" t="s">
        <v>355</v>
      </c>
      <c r="B369" s="63" t="s">
        <v>3</v>
      </c>
      <c r="C369" s="40">
        <v>75</v>
      </c>
      <c r="D369" s="40">
        <v>0</v>
      </c>
      <c r="E369" s="40">
        <v>0</v>
      </c>
      <c r="F369" s="40">
        <v>75</v>
      </c>
      <c r="G369" s="40">
        <v>0</v>
      </c>
      <c r="H369" s="41">
        <v>30</v>
      </c>
      <c r="I369" s="41">
        <v>30</v>
      </c>
      <c r="J369" s="41">
        <v>0</v>
      </c>
      <c r="K369" s="41">
        <v>60</v>
      </c>
      <c r="L369" s="41">
        <v>0</v>
      </c>
      <c r="M369" s="42">
        <f>C369*$C$11</f>
        <v>150</v>
      </c>
      <c r="N369" s="42">
        <f>D369*$D$11</f>
        <v>0</v>
      </c>
      <c r="O369" s="42">
        <f>E369*$E$11</f>
        <v>0</v>
      </c>
      <c r="P369" s="42">
        <f>F369*$F$11</f>
        <v>150</v>
      </c>
      <c r="Q369" s="42">
        <f>G369*$G$11</f>
        <v>0</v>
      </c>
      <c r="R369" s="42">
        <f>(M369/100)*(H369*$H$11)+(M369/100)*(I369*$I$11)</f>
        <v>126</v>
      </c>
      <c r="S369" s="42">
        <f>(N369/100)*(J369*$J$11)</f>
        <v>0</v>
      </c>
      <c r="T369" s="42">
        <f>(O369/100)*(J369*$J$11)+(O369/100)*(K369*$K$11)</f>
        <v>0</v>
      </c>
      <c r="U369" s="42">
        <f>(P369/100)*(K369*$K$11)</f>
        <v>126</v>
      </c>
      <c r="V369" s="42">
        <f>(Q369/100)*(J369*$J$11)+(Q369/100)*(K369*$K$11)</f>
        <v>0</v>
      </c>
      <c r="W369" s="42">
        <f t="shared" si="159"/>
        <v>276</v>
      </c>
      <c r="X369" s="42">
        <f t="shared" si="160"/>
        <v>0</v>
      </c>
      <c r="Y369" s="42">
        <f t="shared" si="161"/>
        <v>0</v>
      </c>
      <c r="Z369" s="42">
        <f t="shared" si="162"/>
        <v>276</v>
      </c>
      <c r="AA369" s="42">
        <f t="shared" si="165"/>
        <v>0</v>
      </c>
      <c r="AB369" s="43">
        <f t="shared" si="163"/>
        <v>552</v>
      </c>
      <c r="AC369" s="44">
        <f t="shared" si="164"/>
        <v>0.91069574247144358</v>
      </c>
    </row>
    <row r="370" spans="1:29">
      <c r="A370" s="46" t="s">
        <v>355</v>
      </c>
      <c r="B370" s="63" t="s">
        <v>4</v>
      </c>
      <c r="C370" s="40">
        <v>75</v>
      </c>
      <c r="D370" s="40">
        <v>0</v>
      </c>
      <c r="E370" s="40">
        <v>0</v>
      </c>
      <c r="F370" s="40">
        <v>50</v>
      </c>
      <c r="G370" s="40">
        <v>19</v>
      </c>
      <c r="H370" s="41">
        <v>30</v>
      </c>
      <c r="I370" s="41">
        <v>30</v>
      </c>
      <c r="J370" s="41">
        <v>40</v>
      </c>
      <c r="K370" s="41">
        <v>40</v>
      </c>
      <c r="L370" s="41">
        <v>0</v>
      </c>
      <c r="M370" s="42">
        <f>C370*$C$12</f>
        <v>150</v>
      </c>
      <c r="N370" s="42">
        <f>D370*$D$12</f>
        <v>0</v>
      </c>
      <c r="O370" s="42">
        <f>E370*$E$12</f>
        <v>0</v>
      </c>
      <c r="P370" s="42">
        <f>F370*$F$12</f>
        <v>100</v>
      </c>
      <c r="Q370" s="42">
        <f>G370*$G$12</f>
        <v>38</v>
      </c>
      <c r="R370" s="42">
        <f>(M370/100)*(H370*$H$12)+(M370/100)*(I370*$I$12)</f>
        <v>126</v>
      </c>
      <c r="S370" s="42">
        <f>(N370/100)*(J370*$J$12)</f>
        <v>0</v>
      </c>
      <c r="T370" s="42">
        <f>(O370/100)*(J370*$J$12)+(O370/100)*(K370*$K$12)</f>
        <v>0</v>
      </c>
      <c r="U370" s="42">
        <f>(P370/100)*(K370*$K$12)</f>
        <v>56</v>
      </c>
      <c r="V370" s="42">
        <f>(Q370/100)*(J370*$J$12)+(Q370/100)*(K370*$K$12)</f>
        <v>42.56</v>
      </c>
      <c r="W370" s="42">
        <f t="shared" si="159"/>
        <v>276</v>
      </c>
      <c r="X370" s="42">
        <f t="shared" si="160"/>
        <v>0</v>
      </c>
      <c r="Y370" s="42">
        <f t="shared" si="161"/>
        <v>0</v>
      </c>
      <c r="Z370" s="42">
        <f t="shared" si="162"/>
        <v>156</v>
      </c>
      <c r="AA370" s="42">
        <f t="shared" si="165"/>
        <v>80.56</v>
      </c>
      <c r="AB370" s="43">
        <f t="shared" si="163"/>
        <v>512.6</v>
      </c>
      <c r="AC370" s="44">
        <f t="shared" si="164"/>
        <v>0.77431637244721363</v>
      </c>
    </row>
    <row r="371" spans="1:29">
      <c r="A371" s="46" t="s">
        <v>355</v>
      </c>
      <c r="B371" s="63" t="s">
        <v>351</v>
      </c>
      <c r="C371" s="40">
        <v>75</v>
      </c>
      <c r="D371" s="40">
        <v>0</v>
      </c>
      <c r="E371" s="40">
        <v>0</v>
      </c>
      <c r="F371" s="40">
        <v>50</v>
      </c>
      <c r="G371" s="40">
        <v>0</v>
      </c>
      <c r="H371" s="41">
        <v>30</v>
      </c>
      <c r="I371" s="41">
        <v>30</v>
      </c>
      <c r="J371" s="41">
        <v>0</v>
      </c>
      <c r="K371" s="41">
        <v>30</v>
      </c>
      <c r="L371" s="41">
        <v>30</v>
      </c>
      <c r="M371" s="42">
        <f>C371*$C$13</f>
        <v>150</v>
      </c>
      <c r="N371" s="42">
        <f>D371*$D$13</f>
        <v>0</v>
      </c>
      <c r="O371" s="42">
        <f>E371*$E$13</f>
        <v>0</v>
      </c>
      <c r="P371" s="42">
        <f>F371*$F$13</f>
        <v>100</v>
      </c>
      <c r="Q371" s="42">
        <f>G371*$G$13</f>
        <v>0</v>
      </c>
      <c r="R371" s="42">
        <f>(M371/100)*(H371*$H$14)+(M371/100)*(I371*$I$14)+(M371/100)*(L371*$L$14)</f>
        <v>189</v>
      </c>
      <c r="S371" s="42">
        <f>(N371/100)*(J371*$J$13)+(N371/100)*(L371*$L$13)</f>
        <v>0</v>
      </c>
      <c r="T371" s="42">
        <f>(O371/100)*(J371*$J$13)+(O371/100)*(K371*$K$13)+(O371/100)*(L371*$L$13)</f>
        <v>0</v>
      </c>
      <c r="U371" s="42">
        <f>(P371/100)*(K371*$K$13)+(P371/100)*(L371*$L$13)</f>
        <v>84</v>
      </c>
      <c r="V371" s="42">
        <f>(Q371/100)*(J371*$J$13)+(Q371/100)*(K371*$K$13)+(Q371/100)*(L371*$L$13)</f>
        <v>0</v>
      </c>
      <c r="W371" s="42">
        <f t="shared" si="159"/>
        <v>339</v>
      </c>
      <c r="X371" s="42">
        <f t="shared" si="160"/>
        <v>0</v>
      </c>
      <c r="Y371" s="42">
        <f t="shared" si="161"/>
        <v>0</v>
      </c>
      <c r="Z371" s="42">
        <f t="shared" si="162"/>
        <v>184</v>
      </c>
      <c r="AA371" s="42">
        <f t="shared" si="165"/>
        <v>0</v>
      </c>
      <c r="AB371" s="43">
        <f t="shared" si="163"/>
        <v>523</v>
      </c>
      <c r="AC371" s="44">
        <f t="shared" si="164"/>
        <v>0.81031498788508138</v>
      </c>
    </row>
    <row r="372" spans="1:29">
      <c r="A372" s="46" t="s">
        <v>355</v>
      </c>
      <c r="B372" s="63" t="s">
        <v>352</v>
      </c>
      <c r="C372" s="40">
        <v>75</v>
      </c>
      <c r="D372" s="40">
        <v>0</v>
      </c>
      <c r="E372" s="40">
        <v>0</v>
      </c>
      <c r="F372" s="40">
        <v>50</v>
      </c>
      <c r="G372" s="40">
        <v>0</v>
      </c>
      <c r="H372" s="41">
        <v>30</v>
      </c>
      <c r="I372" s="41">
        <v>30</v>
      </c>
      <c r="J372" s="41">
        <v>50</v>
      </c>
      <c r="K372" s="41">
        <v>30</v>
      </c>
      <c r="L372" s="41">
        <v>0</v>
      </c>
      <c r="M372" s="42">
        <f>C372*$C$14</f>
        <v>150</v>
      </c>
      <c r="N372" s="42">
        <f>D372*$D$14</f>
        <v>0</v>
      </c>
      <c r="O372" s="42">
        <f>E372*$E$14</f>
        <v>0</v>
      </c>
      <c r="P372" s="42">
        <f>F372*$F$14</f>
        <v>100</v>
      </c>
      <c r="Q372" s="42">
        <f>G372*$G$14</f>
        <v>0</v>
      </c>
      <c r="R372" s="42">
        <f>(M372/100)*(H372*$H$14)+(M372/100)*(I372*$I$14)+(M372/100)*(J372*$J$14)</f>
        <v>231</v>
      </c>
      <c r="S372" s="42">
        <f>(N372/100)*(J372*$J$14)</f>
        <v>0</v>
      </c>
      <c r="T372" s="42">
        <f>(O372/100)*(J372*$J$14)+(O372/100)*(K372*$K$14)</f>
        <v>0</v>
      </c>
      <c r="U372" s="42">
        <f>(P372/100)*(K372*$K$14)</f>
        <v>42</v>
      </c>
      <c r="V372" s="42">
        <f>(Q372/100)*(J372*$K$14)+(Q372/100)*(K372*$L$14)</f>
        <v>0</v>
      </c>
      <c r="W372" s="42">
        <f t="shared" si="159"/>
        <v>381</v>
      </c>
      <c r="X372" s="42">
        <f t="shared" si="160"/>
        <v>0</v>
      </c>
      <c r="Y372" s="42">
        <f t="shared" si="161"/>
        <v>0</v>
      </c>
      <c r="Z372" s="42">
        <f t="shared" si="162"/>
        <v>142</v>
      </c>
      <c r="AA372" s="42">
        <f t="shared" si="165"/>
        <v>0</v>
      </c>
      <c r="AB372" s="43">
        <f t="shared" si="163"/>
        <v>523</v>
      </c>
      <c r="AC372" s="44">
        <f t="shared" si="164"/>
        <v>0.81031498788508138</v>
      </c>
    </row>
    <row r="373" spans="1:29">
      <c r="A373" s="46" t="s">
        <v>355</v>
      </c>
      <c r="B373" s="63" t="s">
        <v>353</v>
      </c>
      <c r="C373" s="40">
        <v>75</v>
      </c>
      <c r="D373" s="40">
        <v>0</v>
      </c>
      <c r="E373" s="40">
        <v>0</v>
      </c>
      <c r="F373" s="40">
        <v>50</v>
      </c>
      <c r="G373" s="40">
        <v>0</v>
      </c>
      <c r="H373" s="41">
        <v>30</v>
      </c>
      <c r="I373" s="41">
        <v>30</v>
      </c>
      <c r="J373" s="41">
        <v>0</v>
      </c>
      <c r="K373" s="41">
        <v>45</v>
      </c>
      <c r="L373" s="41">
        <v>0</v>
      </c>
      <c r="M373" s="42">
        <f>C373*$C$15</f>
        <v>150</v>
      </c>
      <c r="N373" s="42">
        <f>D373*$D$15</f>
        <v>0</v>
      </c>
      <c r="O373" s="42">
        <f>E373*$E$15</f>
        <v>0</v>
      </c>
      <c r="P373" s="42">
        <f>F373*$F$15</f>
        <v>100</v>
      </c>
      <c r="Q373" s="42">
        <f>G373*$G$15</f>
        <v>0</v>
      </c>
      <c r="R373" s="42">
        <f>(M373/100)*(H373*$H$15)+(M373/100)*(I373*$I$15)+(M373/100)*(K373*$K$15)</f>
        <v>220.5</v>
      </c>
      <c r="S373" s="42">
        <f>(N373/100)*(J373*$J$15)</f>
        <v>0</v>
      </c>
      <c r="T373" s="42">
        <f>(O373/100)*(J373*$J$15)+(O373/100)*(K373*$K$15)</f>
        <v>0</v>
      </c>
      <c r="U373" s="42">
        <f>(P373/100)*(K373*$K$15)</f>
        <v>62.999999999999993</v>
      </c>
      <c r="V373" s="42">
        <f>(Q373/100)*(J373*$J$15)+(Q373/100)*(K373*$K$15)</f>
        <v>0</v>
      </c>
      <c r="W373" s="42">
        <f t="shared" si="159"/>
        <v>370.5</v>
      </c>
      <c r="X373" s="42">
        <f t="shared" si="160"/>
        <v>0</v>
      </c>
      <c r="Y373" s="42">
        <f t="shared" si="161"/>
        <v>0</v>
      </c>
      <c r="Z373" s="42">
        <f t="shared" si="162"/>
        <v>163</v>
      </c>
      <c r="AA373" s="42">
        <f t="shared" si="165"/>
        <v>0</v>
      </c>
      <c r="AB373" s="43">
        <f t="shared" si="163"/>
        <v>533.5</v>
      </c>
      <c r="AC373" s="44">
        <f t="shared" si="164"/>
        <v>0.84665974385600562</v>
      </c>
    </row>
    <row r="374" spans="1:29">
      <c r="A374" s="46" t="s">
        <v>355</v>
      </c>
      <c r="B374" s="63" t="s">
        <v>349</v>
      </c>
      <c r="C374" s="40">
        <v>75</v>
      </c>
      <c r="D374" s="40">
        <v>0</v>
      </c>
      <c r="E374" s="40">
        <v>0</v>
      </c>
      <c r="F374" s="40">
        <v>50</v>
      </c>
      <c r="G374" s="40">
        <v>0</v>
      </c>
      <c r="H374" s="41">
        <v>30</v>
      </c>
      <c r="I374" s="41">
        <v>40</v>
      </c>
      <c r="J374" s="41">
        <v>0</v>
      </c>
      <c r="K374" s="41">
        <v>30</v>
      </c>
      <c r="L374" s="41">
        <v>0</v>
      </c>
      <c r="M374" s="42">
        <f>C374*$C$16</f>
        <v>150</v>
      </c>
      <c r="N374" s="42">
        <f>D374*$D$16</f>
        <v>0</v>
      </c>
      <c r="O374" s="42">
        <f>E374*$E$16</f>
        <v>0</v>
      </c>
      <c r="P374" s="42">
        <f>F374*$F$16</f>
        <v>100</v>
      </c>
      <c r="Q374" s="42">
        <f>G374*$G$16</f>
        <v>0</v>
      </c>
      <c r="R374" s="42">
        <f>(M374/100)*(H374*$H$16)+(M374/100)*(I374*$I$16)</f>
        <v>177</v>
      </c>
      <c r="S374" s="42">
        <f>(N374/100)*(J374*$J$16)</f>
        <v>0</v>
      </c>
      <c r="T374" s="42">
        <f>(O374/100)*(J374*$J$16)+(O374/100)*(K374*$K$16)</f>
        <v>0</v>
      </c>
      <c r="U374" s="42">
        <f>(P374/100)*(K374*$K$16)</f>
        <v>42</v>
      </c>
      <c r="V374" s="42">
        <f>(Q374/100)*(J374*$J$16)+(Q374/100)*(K374*$K$16)</f>
        <v>0</v>
      </c>
      <c r="W374" s="42">
        <f t="shared" si="159"/>
        <v>327</v>
      </c>
      <c r="X374" s="42">
        <f t="shared" si="160"/>
        <v>0</v>
      </c>
      <c r="Y374" s="42">
        <f t="shared" si="161"/>
        <v>0</v>
      </c>
      <c r="Z374" s="42">
        <f t="shared" si="162"/>
        <v>142</v>
      </c>
      <c r="AA374" s="42">
        <f t="shared" si="165"/>
        <v>0</v>
      </c>
      <c r="AB374" s="43">
        <f t="shared" si="163"/>
        <v>469</v>
      </c>
      <c r="AC374" s="44">
        <f t="shared" si="164"/>
        <v>0.62339910003461407</v>
      </c>
    </row>
    <row r="375" spans="1:29">
      <c r="A375" s="46" t="s">
        <v>355</v>
      </c>
      <c r="B375" s="63" t="s">
        <v>350</v>
      </c>
      <c r="C375" s="40">
        <v>75</v>
      </c>
      <c r="D375" s="40">
        <v>0</v>
      </c>
      <c r="E375" s="40">
        <v>0</v>
      </c>
      <c r="F375" s="40">
        <v>50</v>
      </c>
      <c r="G375" s="40">
        <v>0</v>
      </c>
      <c r="H375" s="41">
        <v>40</v>
      </c>
      <c r="I375" s="41">
        <v>30</v>
      </c>
      <c r="J375" s="41">
        <v>0</v>
      </c>
      <c r="K375" s="41">
        <v>30</v>
      </c>
      <c r="L375" s="41">
        <v>0</v>
      </c>
      <c r="M375" s="42">
        <f>C375*$C$17</f>
        <v>150</v>
      </c>
      <c r="N375" s="42">
        <f>D375*$D$17</f>
        <v>0</v>
      </c>
      <c r="O375" s="42">
        <f>E375*$E$17</f>
        <v>0</v>
      </c>
      <c r="P375" s="42">
        <f>F375*$F$17</f>
        <v>100</v>
      </c>
      <c r="Q375" s="42">
        <f>G375*$G$17</f>
        <v>0</v>
      </c>
      <c r="R375" s="42">
        <f>(M375/100)*(H375*$H$17)+(M375/100)*(I375*$I$17)</f>
        <v>177</v>
      </c>
      <c r="S375" s="42">
        <f>(N375/100)*(J375*$J$17)</f>
        <v>0</v>
      </c>
      <c r="T375" s="42">
        <f>(O375/100)*(J375*$J$17)+(O375/100)*(K375*$K$17)</f>
        <v>0</v>
      </c>
      <c r="U375" s="42">
        <f>(P375/100)*(K375*$K$17)</f>
        <v>42</v>
      </c>
      <c r="V375" s="42">
        <f>(Q375/100)*(J375*$J$17)+(Q375/100)*(K375*$K$17)</f>
        <v>0</v>
      </c>
      <c r="W375" s="42">
        <f t="shared" si="159"/>
        <v>327</v>
      </c>
      <c r="X375" s="42">
        <f t="shared" si="160"/>
        <v>0</v>
      </c>
      <c r="Y375" s="42">
        <f t="shared" si="161"/>
        <v>0</v>
      </c>
      <c r="Z375" s="42">
        <f t="shared" si="162"/>
        <v>142</v>
      </c>
      <c r="AA375" s="42">
        <f t="shared" si="165"/>
        <v>0</v>
      </c>
      <c r="AB375" s="43">
        <f t="shared" si="163"/>
        <v>469</v>
      </c>
      <c r="AC375" s="44">
        <f t="shared" si="164"/>
        <v>0.62339910003461407</v>
      </c>
    </row>
    <row r="376" spans="1:29">
      <c r="A376" s="73" t="s">
        <v>49</v>
      </c>
      <c r="B376" s="72" t="s">
        <v>248</v>
      </c>
      <c r="C376" s="35">
        <v>75</v>
      </c>
      <c r="D376" s="35">
        <v>0</v>
      </c>
      <c r="E376" s="35">
        <v>0</v>
      </c>
      <c r="F376" s="35">
        <v>50</v>
      </c>
      <c r="G376" s="35">
        <v>0</v>
      </c>
      <c r="H376" s="36">
        <v>30</v>
      </c>
      <c r="I376" s="36">
        <v>30</v>
      </c>
      <c r="J376" s="36">
        <v>0</v>
      </c>
      <c r="K376" s="36">
        <v>30</v>
      </c>
      <c r="L376" s="36">
        <v>0</v>
      </c>
      <c r="M376" s="37">
        <f>C376*$C$3</f>
        <v>150</v>
      </c>
      <c r="N376" s="37">
        <f>D376*$D$3</f>
        <v>0</v>
      </c>
      <c r="O376" s="37">
        <f>E376*$E$3</f>
        <v>0</v>
      </c>
      <c r="P376" s="37">
        <f>F376*$F$3</f>
        <v>100</v>
      </c>
      <c r="Q376" s="37">
        <f>G376*$G$3</f>
        <v>0</v>
      </c>
      <c r="R376" s="37">
        <f>(M376/100)*(H376*$H$3)+(M376/100)*(I376*$I$3)</f>
        <v>126</v>
      </c>
      <c r="S376" s="37">
        <f>(N376/100)*(J376*$J$3)</f>
        <v>0</v>
      </c>
      <c r="T376" s="37">
        <f>(O376/100)*(J376*$J$3)+(O376/100)*(K376*$K$3)</f>
        <v>0</v>
      </c>
      <c r="U376" s="37">
        <f>(P376/100)*(K376*$K$3)</f>
        <v>42</v>
      </c>
      <c r="V376" s="37">
        <f>(Q376/100)*(J376*$J$3)+(Q376/100)*(K376*$K$3)</f>
        <v>0</v>
      </c>
      <c r="W376" s="37">
        <f t="shared" si="159"/>
        <v>276</v>
      </c>
      <c r="X376" s="37">
        <f t="shared" si="160"/>
        <v>0</v>
      </c>
      <c r="Y376" s="37">
        <f t="shared" si="161"/>
        <v>0</v>
      </c>
      <c r="Z376" s="37">
        <f t="shared" si="162"/>
        <v>142</v>
      </c>
      <c r="AA376" s="37">
        <f t="shared" si="165"/>
        <v>0</v>
      </c>
      <c r="AB376" s="38">
        <f>ROUND(W376+X376+Y376+Z376+AA376,1)</f>
        <v>418</v>
      </c>
      <c r="AC376" s="39"/>
    </row>
    <row r="377" spans="1:29">
      <c r="A377" s="73" t="s">
        <v>50</v>
      </c>
      <c r="B377" s="72" t="s">
        <v>248</v>
      </c>
      <c r="C377" s="35">
        <v>75</v>
      </c>
      <c r="D377" s="35">
        <v>0</v>
      </c>
      <c r="E377" s="35">
        <v>0</v>
      </c>
      <c r="F377" s="35">
        <v>50</v>
      </c>
      <c r="G377" s="35">
        <v>0</v>
      </c>
      <c r="H377" s="36">
        <v>30</v>
      </c>
      <c r="I377" s="36">
        <v>30</v>
      </c>
      <c r="J377" s="36">
        <v>0</v>
      </c>
      <c r="K377" s="36">
        <v>30</v>
      </c>
      <c r="L377" s="36">
        <v>0</v>
      </c>
      <c r="M377" s="37">
        <f>C377*$C$3</f>
        <v>150</v>
      </c>
      <c r="N377" s="37">
        <f>D377*$D$3</f>
        <v>0</v>
      </c>
      <c r="O377" s="37">
        <f>E377*$E$3</f>
        <v>0</v>
      </c>
      <c r="P377" s="37">
        <f>F377*$F$3</f>
        <v>100</v>
      </c>
      <c r="Q377" s="37">
        <f>G377*$G$3</f>
        <v>0</v>
      </c>
      <c r="R377" s="37">
        <f>(M377/100)*(H377*$H$3)+(M377/100)*(I377*$I$3)</f>
        <v>126</v>
      </c>
      <c r="S377" s="37">
        <f>(N377/100)*(J377*$J$3)</f>
        <v>0</v>
      </c>
      <c r="T377" s="37">
        <f>(O377/100)*(J377*$J$3)+(O377/100)*(K377*$K$3)</f>
        <v>0</v>
      </c>
      <c r="U377" s="37">
        <f>(P377/100)*(K377*$K$3)</f>
        <v>42</v>
      </c>
      <c r="V377" s="37">
        <f>(Q377/100)*(J377*$J$3)+(Q377/100)*(K377*$K$3)</f>
        <v>0</v>
      </c>
      <c r="W377" s="37">
        <f t="shared" si="159"/>
        <v>276</v>
      </c>
      <c r="X377" s="37">
        <f t="shared" si="160"/>
        <v>0</v>
      </c>
      <c r="Y377" s="37">
        <f t="shared" si="161"/>
        <v>0</v>
      </c>
      <c r="Z377" s="37">
        <f t="shared" si="162"/>
        <v>142</v>
      </c>
      <c r="AA377" s="37">
        <f t="shared" si="165"/>
        <v>0</v>
      </c>
      <c r="AB377" s="38">
        <f>ROUND(W377+X377+Y377+Z377+AA377,1)</f>
        <v>418</v>
      </c>
      <c r="AC377" s="39"/>
    </row>
    <row r="378" spans="1:29">
      <c r="A378" s="73" t="s">
        <v>51</v>
      </c>
      <c r="B378" s="72" t="s">
        <v>248</v>
      </c>
      <c r="C378" s="35">
        <v>75</v>
      </c>
      <c r="D378" s="35">
        <v>0</v>
      </c>
      <c r="E378" s="35">
        <v>0</v>
      </c>
      <c r="F378" s="35">
        <v>50</v>
      </c>
      <c r="G378" s="35">
        <v>0</v>
      </c>
      <c r="H378" s="36">
        <v>30</v>
      </c>
      <c r="I378" s="36">
        <v>30</v>
      </c>
      <c r="J378" s="36">
        <v>0</v>
      </c>
      <c r="K378" s="36">
        <v>30</v>
      </c>
      <c r="L378" s="36">
        <v>0</v>
      </c>
      <c r="M378" s="37">
        <f>C378*$C$3</f>
        <v>150</v>
      </c>
      <c r="N378" s="37">
        <f>D378*$D$3</f>
        <v>0</v>
      </c>
      <c r="O378" s="37">
        <f>E378*$E$3</f>
        <v>0</v>
      </c>
      <c r="P378" s="37">
        <f>F378*$F$3</f>
        <v>100</v>
      </c>
      <c r="Q378" s="37">
        <f>G378*$G$3</f>
        <v>0</v>
      </c>
      <c r="R378" s="37">
        <f>(M378/100)*(H378*$H$3)+(M378/100)*(I378*$I$3)</f>
        <v>126</v>
      </c>
      <c r="S378" s="37">
        <f>(N378/100)*(J378*$J$3)</f>
        <v>0</v>
      </c>
      <c r="T378" s="37">
        <f>(O378/100)*(J378*$J$3)+(O378/100)*(K378*$K$3)</f>
        <v>0</v>
      </c>
      <c r="U378" s="37">
        <f>(P378/100)*(K378*$K$3)</f>
        <v>42</v>
      </c>
      <c r="V378" s="37">
        <f>(Q378/100)*(J378*$J$3)+(Q378/100)*(K378*$K$3)</f>
        <v>0</v>
      </c>
      <c r="W378" s="37">
        <f t="shared" si="159"/>
        <v>276</v>
      </c>
      <c r="X378" s="37">
        <f t="shared" si="160"/>
        <v>0</v>
      </c>
      <c r="Y378" s="37">
        <f t="shared" si="161"/>
        <v>0</v>
      </c>
      <c r="Z378" s="37">
        <f t="shared" si="162"/>
        <v>142</v>
      </c>
      <c r="AA378" s="37">
        <f t="shared" si="165"/>
        <v>0</v>
      </c>
      <c r="AB378" s="38">
        <f>ROUND(W378+X378+Y378+Z378+AA378,1)</f>
        <v>418</v>
      </c>
      <c r="AC378" s="39"/>
    </row>
    <row r="379" spans="1:29">
      <c r="A379" s="73" t="s">
        <v>52</v>
      </c>
      <c r="B379" s="72" t="s">
        <v>248</v>
      </c>
      <c r="C379" s="35">
        <v>75</v>
      </c>
      <c r="D379" s="35">
        <v>0</v>
      </c>
      <c r="E379" s="35">
        <v>0</v>
      </c>
      <c r="F379" s="35">
        <v>50</v>
      </c>
      <c r="G379" s="35">
        <v>0</v>
      </c>
      <c r="H379" s="36">
        <v>30</v>
      </c>
      <c r="I379" s="36">
        <v>30</v>
      </c>
      <c r="J379" s="36">
        <v>0</v>
      </c>
      <c r="K379" s="36">
        <v>30</v>
      </c>
      <c r="L379" s="36">
        <v>0</v>
      </c>
      <c r="M379" s="37">
        <f>C379*$C$3</f>
        <v>150</v>
      </c>
      <c r="N379" s="37">
        <f>D379*$D$3</f>
        <v>0</v>
      </c>
      <c r="O379" s="37">
        <f>E379*$E$3</f>
        <v>0</v>
      </c>
      <c r="P379" s="37">
        <f>F379*$F$3</f>
        <v>100</v>
      </c>
      <c r="Q379" s="37">
        <f>G379*$G$3</f>
        <v>0</v>
      </c>
      <c r="R379" s="37">
        <f>(M379/100)*(H379*$H$3)+(M379/100)*(I379*$I$3)</f>
        <v>126</v>
      </c>
      <c r="S379" s="37">
        <f>(N379/100)*(J379*$J$3)</f>
        <v>0</v>
      </c>
      <c r="T379" s="37">
        <f>(O379/100)*(J379*$J$3)+(O379/100)*(K379*$K$3)</f>
        <v>0</v>
      </c>
      <c r="U379" s="37">
        <f>(P379/100)*(K379*$K$3)</f>
        <v>42</v>
      </c>
      <c r="V379" s="37">
        <f>(Q379/100)*(J379*$J$3)+(Q379/100)*(K379*$K$3)</f>
        <v>0</v>
      </c>
      <c r="W379" s="37">
        <f t="shared" si="159"/>
        <v>276</v>
      </c>
      <c r="X379" s="37">
        <f t="shared" si="160"/>
        <v>0</v>
      </c>
      <c r="Y379" s="37">
        <f t="shared" si="161"/>
        <v>0</v>
      </c>
      <c r="Z379" s="37">
        <f t="shared" si="162"/>
        <v>142</v>
      </c>
      <c r="AA379" s="37">
        <f t="shared" si="165"/>
        <v>0</v>
      </c>
      <c r="AB379" s="38">
        <f>ROUND(W379+X379+Y379+Z379+AA379,1)</f>
        <v>418</v>
      </c>
      <c r="AC379" s="39"/>
    </row>
    <row r="380" spans="1:29">
      <c r="A380" s="73" t="s">
        <v>53</v>
      </c>
      <c r="B380" s="72" t="s">
        <v>249</v>
      </c>
      <c r="C380" s="35">
        <v>75</v>
      </c>
      <c r="D380" s="35">
        <v>0</v>
      </c>
      <c r="E380" s="35">
        <v>0</v>
      </c>
      <c r="F380" s="35">
        <v>50</v>
      </c>
      <c r="G380" s="35">
        <v>0</v>
      </c>
      <c r="H380" s="36">
        <v>30</v>
      </c>
      <c r="I380" s="36">
        <v>30</v>
      </c>
      <c r="J380" s="36">
        <v>0</v>
      </c>
      <c r="K380" s="36">
        <v>30</v>
      </c>
      <c r="L380" s="36">
        <v>0</v>
      </c>
      <c r="M380" s="37">
        <f>C380*$C$3</f>
        <v>150</v>
      </c>
      <c r="N380" s="37">
        <f>D380*$D$3</f>
        <v>0</v>
      </c>
      <c r="O380" s="37">
        <f>E380*$E$3</f>
        <v>0</v>
      </c>
      <c r="P380" s="37">
        <f>F380*$F$3</f>
        <v>100</v>
      </c>
      <c r="Q380" s="37">
        <f>G380*$G$3</f>
        <v>0</v>
      </c>
      <c r="R380" s="37">
        <f>(M380/100)*(H380*$H$3)+(M380/100)*(I380*$I$3)</f>
        <v>126</v>
      </c>
      <c r="S380" s="37">
        <f>(N380/100)*(J380*$J$3)</f>
        <v>0</v>
      </c>
      <c r="T380" s="37">
        <f>(O380/100)*(J380*$J$3)+(O380/100)*(K380*$K$3)</f>
        <v>0</v>
      </c>
      <c r="U380" s="37">
        <f>(P380/100)*(K380*$K$3)</f>
        <v>42</v>
      </c>
      <c r="V380" s="37">
        <f>(Q380/100)*(J380*$J$3)+(Q380/100)*(K380*$K$3)</f>
        <v>0</v>
      </c>
      <c r="W380" s="37">
        <f t="shared" si="159"/>
        <v>276</v>
      </c>
      <c r="X380" s="37">
        <f t="shared" si="160"/>
        <v>0</v>
      </c>
      <c r="Y380" s="37">
        <f t="shared" si="161"/>
        <v>0</v>
      </c>
      <c r="Z380" s="37">
        <f t="shared" si="162"/>
        <v>142</v>
      </c>
      <c r="AA380" s="37">
        <f t="shared" si="165"/>
        <v>0</v>
      </c>
      <c r="AB380" s="38">
        <f>ROUND(W380+X380+Y380+Z380+AA380,1)</f>
        <v>418</v>
      </c>
      <c r="AC380" s="39"/>
    </row>
    <row r="381" spans="1:29">
      <c r="A381" s="73" t="s">
        <v>238</v>
      </c>
      <c r="B381" s="72" t="s">
        <v>249</v>
      </c>
      <c r="C381" s="35">
        <v>75</v>
      </c>
      <c r="D381" s="35">
        <v>0</v>
      </c>
      <c r="E381" s="35">
        <v>0</v>
      </c>
      <c r="F381" s="35">
        <v>50</v>
      </c>
      <c r="G381" s="35">
        <v>0</v>
      </c>
      <c r="H381" s="36">
        <v>30</v>
      </c>
      <c r="I381" s="36">
        <v>30</v>
      </c>
      <c r="J381" s="36">
        <v>0</v>
      </c>
      <c r="K381" s="36">
        <v>30</v>
      </c>
      <c r="L381" s="36">
        <v>0</v>
      </c>
      <c r="M381" s="37">
        <f>C381*$C$3</f>
        <v>150</v>
      </c>
      <c r="N381" s="37">
        <f>D381*$D$3</f>
        <v>0</v>
      </c>
      <c r="O381" s="37">
        <f>E381*$E$3</f>
        <v>0</v>
      </c>
      <c r="P381" s="37">
        <f>F381*$F$3</f>
        <v>100</v>
      </c>
      <c r="Q381" s="37">
        <f>G381*$G$3</f>
        <v>0</v>
      </c>
      <c r="R381" s="37">
        <f>(M381/100)*(H381*$H$3)+(M381/100)*(I381*$I$3)</f>
        <v>126</v>
      </c>
      <c r="S381" s="37">
        <f>(N381/100)*(J381*$J$3)</f>
        <v>0</v>
      </c>
      <c r="T381" s="37">
        <f>(O381/100)*(J381*$J$3)+(O381/100)*(K381*$K$3)</f>
        <v>0</v>
      </c>
      <c r="U381" s="37">
        <f>(P381/100)*(K381*$K$3)</f>
        <v>42</v>
      </c>
      <c r="V381" s="37">
        <f>(Q381/100)*(J381*$J$3)+(Q381/100)*(K381*$K$3)</f>
        <v>0</v>
      </c>
      <c r="W381" s="37">
        <f t="shared" si="159"/>
        <v>276</v>
      </c>
      <c r="X381" s="37">
        <f t="shared" si="160"/>
        <v>0</v>
      </c>
      <c r="Y381" s="37">
        <f t="shared" si="161"/>
        <v>0</v>
      </c>
      <c r="Z381" s="37">
        <f t="shared" si="162"/>
        <v>142</v>
      </c>
      <c r="AA381" s="37">
        <f t="shared" si="165"/>
        <v>0</v>
      </c>
      <c r="AB381" s="38">
        <f>ROUND(W381+X381+Y381+Z381+AA381,1)</f>
        <v>418</v>
      </c>
      <c r="AC381" s="39"/>
    </row>
    <row r="382" spans="1:29">
      <c r="A382" s="73" t="s">
        <v>54</v>
      </c>
      <c r="B382" s="72" t="s">
        <v>249</v>
      </c>
      <c r="C382" s="35">
        <v>75</v>
      </c>
      <c r="D382" s="35">
        <v>0</v>
      </c>
      <c r="E382" s="35">
        <v>0</v>
      </c>
      <c r="F382" s="35">
        <v>50</v>
      </c>
      <c r="G382" s="35">
        <v>0</v>
      </c>
      <c r="H382" s="36">
        <v>30</v>
      </c>
      <c r="I382" s="36">
        <v>30</v>
      </c>
      <c r="J382" s="36">
        <v>0</v>
      </c>
      <c r="K382" s="36">
        <v>45</v>
      </c>
      <c r="L382" s="36">
        <v>0</v>
      </c>
      <c r="M382" s="37">
        <f>C382*$C$15</f>
        <v>150</v>
      </c>
      <c r="N382" s="37">
        <f>D382*$D$15</f>
        <v>0</v>
      </c>
      <c r="O382" s="37">
        <f>E382*$E$15</f>
        <v>0</v>
      </c>
      <c r="P382" s="37">
        <f>F382*$F$15</f>
        <v>100</v>
      </c>
      <c r="Q382" s="37">
        <f>G382*$G$15</f>
        <v>0</v>
      </c>
      <c r="R382" s="37">
        <f>(M382/100)*(H382*$H$15)+(M382/100)*(I382*$I$15)+(M382/100)*(K382*$K$15)</f>
        <v>220.5</v>
      </c>
      <c r="S382" s="37">
        <f>(N382/100)*(J382*$J$15)</f>
        <v>0</v>
      </c>
      <c r="T382" s="37">
        <f>(O382/100)*(J382*$J$15)+(O382/100)*(K382*$K$15)</f>
        <v>0</v>
      </c>
      <c r="U382" s="37">
        <f>(P382/100)*(K382*$K$15)</f>
        <v>62.999999999999993</v>
      </c>
      <c r="V382" s="37">
        <f>(Q382/100)*(J382*$J$15)+(Q382/100)*(K382*$K$15)</f>
        <v>0</v>
      </c>
      <c r="W382" s="37">
        <f t="shared" si="159"/>
        <v>370.5</v>
      </c>
      <c r="X382" s="37">
        <f t="shared" si="160"/>
        <v>0</v>
      </c>
      <c r="Y382" s="37">
        <f t="shared" si="161"/>
        <v>0</v>
      </c>
      <c r="Z382" s="37">
        <f t="shared" si="162"/>
        <v>163</v>
      </c>
      <c r="AA382" s="37">
        <f t="shared" si="165"/>
        <v>0</v>
      </c>
      <c r="AB382" s="38">
        <f t="shared" ref="AB382" si="166">ROUND(W382+X382+Y382+Z382+AA382,1)</f>
        <v>533.5</v>
      </c>
      <c r="AC382" s="39" t="s">
        <v>353</v>
      </c>
    </row>
    <row r="383" spans="1:29">
      <c r="A383" s="73" t="s">
        <v>55</v>
      </c>
      <c r="B383" s="72" t="s">
        <v>248</v>
      </c>
      <c r="C383" s="35">
        <v>75</v>
      </c>
      <c r="D383" s="35">
        <v>0</v>
      </c>
      <c r="E383" s="35">
        <v>0</v>
      </c>
      <c r="F383" s="35">
        <v>50</v>
      </c>
      <c r="G383" s="35">
        <v>0</v>
      </c>
      <c r="H383" s="36">
        <v>30</v>
      </c>
      <c r="I383" s="36">
        <v>30</v>
      </c>
      <c r="J383" s="36">
        <v>0</v>
      </c>
      <c r="K383" s="36">
        <v>30</v>
      </c>
      <c r="L383" s="36">
        <v>0</v>
      </c>
      <c r="M383" s="37">
        <f>C383*$C$3</f>
        <v>150</v>
      </c>
      <c r="N383" s="37">
        <f>D383*$D$3</f>
        <v>0</v>
      </c>
      <c r="O383" s="37">
        <f>E383*$E$3</f>
        <v>0</v>
      </c>
      <c r="P383" s="37">
        <f>F383*$F$3</f>
        <v>100</v>
      </c>
      <c r="Q383" s="37">
        <f>G383*$G$3</f>
        <v>0</v>
      </c>
      <c r="R383" s="37">
        <f>(M383/100)*(H383*$H$3)+(M383/100)*(I383*$I$3)</f>
        <v>126</v>
      </c>
      <c r="S383" s="37">
        <f>(N383/100)*(J383*$J$3)</f>
        <v>0</v>
      </c>
      <c r="T383" s="37">
        <f>(O383/100)*(J383*$J$3)+(O383/100)*(K383*$K$3)</f>
        <v>0</v>
      </c>
      <c r="U383" s="37">
        <f>(P383/100)*(K383*$K$3)</f>
        <v>42</v>
      </c>
      <c r="V383" s="37">
        <f>(Q383/100)*(J383*$J$3)+(Q383/100)*(K383*$K$3)</f>
        <v>0</v>
      </c>
      <c r="W383" s="37">
        <f t="shared" si="159"/>
        <v>276</v>
      </c>
      <c r="X383" s="37">
        <f t="shared" si="160"/>
        <v>0</v>
      </c>
      <c r="Y383" s="37">
        <f t="shared" si="161"/>
        <v>0</v>
      </c>
      <c r="Z383" s="37">
        <f t="shared" si="162"/>
        <v>142</v>
      </c>
      <c r="AA383" s="37">
        <f t="shared" si="165"/>
        <v>0</v>
      </c>
      <c r="AB383" s="38">
        <f>ROUND(W383+X383+Y383+Z383+AA383,1)</f>
        <v>418</v>
      </c>
      <c r="AC383" s="39"/>
    </row>
    <row r="384" spans="1:29">
      <c r="A384" s="73" t="s">
        <v>56</v>
      </c>
      <c r="B384" s="72" t="s">
        <v>249</v>
      </c>
      <c r="C384" s="35">
        <v>75</v>
      </c>
      <c r="D384" s="35">
        <v>0</v>
      </c>
      <c r="E384" s="35">
        <v>0</v>
      </c>
      <c r="F384" s="35">
        <v>50</v>
      </c>
      <c r="G384" s="35">
        <v>0</v>
      </c>
      <c r="H384" s="36">
        <v>30</v>
      </c>
      <c r="I384" s="36">
        <v>30</v>
      </c>
      <c r="J384" s="36">
        <v>0</v>
      </c>
      <c r="K384" s="36">
        <v>30</v>
      </c>
      <c r="L384" s="36">
        <v>0</v>
      </c>
      <c r="M384" s="37">
        <f>C384*$C$3</f>
        <v>150</v>
      </c>
      <c r="N384" s="37">
        <f>D384*$D$3</f>
        <v>0</v>
      </c>
      <c r="O384" s="37">
        <f>E384*$E$3</f>
        <v>0</v>
      </c>
      <c r="P384" s="37">
        <f>F384*$F$3</f>
        <v>100</v>
      </c>
      <c r="Q384" s="37">
        <f>G384*$G$3</f>
        <v>0</v>
      </c>
      <c r="R384" s="37">
        <f>(M384/100)*(H384*$H$3)+(M384/100)*(I384*$I$3)</f>
        <v>126</v>
      </c>
      <c r="S384" s="37">
        <f>(N384/100)*(J384*$J$3)</f>
        <v>0</v>
      </c>
      <c r="T384" s="37">
        <f>(O384/100)*(J384*$J$3)+(O384/100)*(K384*$K$3)</f>
        <v>0</v>
      </c>
      <c r="U384" s="37">
        <f>(P384/100)*(K384*$K$3)</f>
        <v>42</v>
      </c>
      <c r="V384" s="37">
        <f>(Q384/100)*(J384*$J$3)+(Q384/100)*(K384*$K$3)</f>
        <v>0</v>
      </c>
      <c r="W384" s="37">
        <f t="shared" si="159"/>
        <v>276</v>
      </c>
      <c r="X384" s="37">
        <f t="shared" si="160"/>
        <v>0</v>
      </c>
      <c r="Y384" s="37">
        <f t="shared" si="161"/>
        <v>0</v>
      </c>
      <c r="Z384" s="37">
        <f t="shared" si="162"/>
        <v>142</v>
      </c>
      <c r="AA384" s="37">
        <f t="shared" si="165"/>
        <v>0</v>
      </c>
      <c r="AB384" s="38">
        <f>ROUND(W384+X384+Y384+Z384+AA384,1)</f>
        <v>418</v>
      </c>
      <c r="AC384" s="39"/>
    </row>
    <row r="385" spans="1:29">
      <c r="A385" s="73" t="s">
        <v>58</v>
      </c>
      <c r="B385" s="72" t="s">
        <v>249</v>
      </c>
      <c r="C385" s="35">
        <v>75</v>
      </c>
      <c r="D385" s="35">
        <v>0</v>
      </c>
      <c r="E385" s="35">
        <v>0</v>
      </c>
      <c r="F385" s="35">
        <v>50</v>
      </c>
      <c r="G385" s="35">
        <v>0</v>
      </c>
      <c r="H385" s="36">
        <v>30</v>
      </c>
      <c r="I385" s="36">
        <v>30</v>
      </c>
      <c r="J385" s="36">
        <v>0</v>
      </c>
      <c r="K385" s="36">
        <v>30</v>
      </c>
      <c r="L385" s="36">
        <v>0</v>
      </c>
      <c r="M385" s="37">
        <f>C385*$C$3</f>
        <v>150</v>
      </c>
      <c r="N385" s="37">
        <f>D385*$D$3</f>
        <v>0</v>
      </c>
      <c r="O385" s="37">
        <f>E385*$E$3</f>
        <v>0</v>
      </c>
      <c r="P385" s="37">
        <f>F385*$F$3</f>
        <v>100</v>
      </c>
      <c r="Q385" s="37">
        <f>G385*$G$3</f>
        <v>0</v>
      </c>
      <c r="R385" s="37">
        <f>(M385/100)*(H385*$H$3)+(M385/100)*(I385*$I$3)</f>
        <v>126</v>
      </c>
      <c r="S385" s="37">
        <f>(N385/100)*(J385*$J$3)</f>
        <v>0</v>
      </c>
      <c r="T385" s="37">
        <f>(O385/100)*(J385*$J$3)+(O385/100)*(K385*$K$3)</f>
        <v>0</v>
      </c>
      <c r="U385" s="37">
        <f>(P385/100)*(K385*$K$3)</f>
        <v>42</v>
      </c>
      <c r="V385" s="37">
        <f>(Q385/100)*(J385*$J$3)+(Q385/100)*(K385*$K$3)</f>
        <v>0</v>
      </c>
      <c r="W385" s="37">
        <f t="shared" si="159"/>
        <v>276</v>
      </c>
      <c r="X385" s="37">
        <f t="shared" si="160"/>
        <v>0</v>
      </c>
      <c r="Y385" s="37">
        <f t="shared" si="161"/>
        <v>0</v>
      </c>
      <c r="Z385" s="37">
        <f t="shared" si="162"/>
        <v>142</v>
      </c>
      <c r="AA385" s="37">
        <f t="shared" si="165"/>
        <v>0</v>
      </c>
      <c r="AB385" s="38">
        <f>ROUND(W385+X385+Y385+Z385+AA385,1)</f>
        <v>418</v>
      </c>
      <c r="AC385" s="39"/>
    </row>
    <row r="386" spans="1:29">
      <c r="A386" s="73" t="s">
        <v>57</v>
      </c>
      <c r="B386" s="72" t="s">
        <v>249</v>
      </c>
      <c r="C386" s="35">
        <v>75</v>
      </c>
      <c r="D386" s="35">
        <v>0</v>
      </c>
      <c r="E386" s="35">
        <v>0</v>
      </c>
      <c r="F386" s="35">
        <v>50</v>
      </c>
      <c r="G386" s="35">
        <v>0</v>
      </c>
      <c r="H386" s="36">
        <v>30</v>
      </c>
      <c r="I386" s="36">
        <v>30</v>
      </c>
      <c r="J386" s="36">
        <v>0</v>
      </c>
      <c r="K386" s="36">
        <v>30</v>
      </c>
      <c r="L386" s="36">
        <v>0</v>
      </c>
      <c r="M386" s="37">
        <f>C386*$C$3</f>
        <v>150</v>
      </c>
      <c r="N386" s="37">
        <f>D386*$D$3</f>
        <v>0</v>
      </c>
      <c r="O386" s="37">
        <f>E386*$E$3</f>
        <v>0</v>
      </c>
      <c r="P386" s="37">
        <f>F386*$F$3</f>
        <v>100</v>
      </c>
      <c r="Q386" s="37">
        <f>G386*$G$3</f>
        <v>0</v>
      </c>
      <c r="R386" s="37">
        <f>(M386/100)*(H386*$H$3)+(M386/100)*(I386*$I$3)</f>
        <v>126</v>
      </c>
      <c r="S386" s="37">
        <f>(N386/100)*(J386*$J$3)</f>
        <v>0</v>
      </c>
      <c r="T386" s="37">
        <f>(O386/100)*(J386*$J$3)+(O386/100)*(K386*$K$3)</f>
        <v>0</v>
      </c>
      <c r="U386" s="37">
        <f>(P386/100)*(K386*$K$3)</f>
        <v>42</v>
      </c>
      <c r="V386" s="37">
        <f>(Q386/100)*(J386*$J$3)+(Q386/100)*(K386*$K$3)</f>
        <v>0</v>
      </c>
      <c r="W386" s="37">
        <f t="shared" si="159"/>
        <v>276</v>
      </c>
      <c r="X386" s="37">
        <f t="shared" si="160"/>
        <v>0</v>
      </c>
      <c r="Y386" s="37">
        <f t="shared" si="161"/>
        <v>0</v>
      </c>
      <c r="Z386" s="37">
        <f t="shared" si="162"/>
        <v>142</v>
      </c>
      <c r="AA386" s="37">
        <f t="shared" si="165"/>
        <v>0</v>
      </c>
      <c r="AB386" s="38">
        <f>ROUND(W386+X386+Y386+Z386+AA386,1)</f>
        <v>418</v>
      </c>
      <c r="AC386" s="39"/>
    </row>
    <row r="387" spans="1:29">
      <c r="A387" s="73" t="s">
        <v>59</v>
      </c>
      <c r="B387" s="72" t="s">
        <v>249</v>
      </c>
      <c r="C387" s="35">
        <v>75</v>
      </c>
      <c r="D387" s="35">
        <v>0</v>
      </c>
      <c r="E387" s="35">
        <v>0</v>
      </c>
      <c r="F387" s="35">
        <v>50</v>
      </c>
      <c r="G387" s="35">
        <v>0</v>
      </c>
      <c r="H387" s="36">
        <v>30</v>
      </c>
      <c r="I387" s="36">
        <v>30</v>
      </c>
      <c r="J387" s="36">
        <v>0</v>
      </c>
      <c r="K387" s="36">
        <v>30</v>
      </c>
      <c r="L387" s="36">
        <v>0</v>
      </c>
      <c r="M387" s="37">
        <f>C387*$C$3</f>
        <v>150</v>
      </c>
      <c r="N387" s="37">
        <f>D387*$D$3</f>
        <v>0</v>
      </c>
      <c r="O387" s="37">
        <f>E387*$E$3</f>
        <v>0</v>
      </c>
      <c r="P387" s="37">
        <f>F387*$F$3</f>
        <v>100</v>
      </c>
      <c r="Q387" s="37">
        <f>G387*$G$3</f>
        <v>0</v>
      </c>
      <c r="R387" s="37">
        <f>(M387/100)*(H387*$H$3)+(M387/100)*(I387*$I$3)</f>
        <v>126</v>
      </c>
      <c r="S387" s="37">
        <f>(N387/100)*(J387*$J$3)</f>
        <v>0</v>
      </c>
      <c r="T387" s="37">
        <f>(O387/100)*(J387*$J$3)+(O387/100)*(K387*$K$3)</f>
        <v>0</v>
      </c>
      <c r="U387" s="37">
        <f>(P387/100)*(K387*$K$3)</f>
        <v>42</v>
      </c>
      <c r="V387" s="37">
        <f>(Q387/100)*(J387*$J$3)+(Q387/100)*(K387*$K$3)</f>
        <v>0</v>
      </c>
      <c r="W387" s="37">
        <f t="shared" si="159"/>
        <v>276</v>
      </c>
      <c r="X387" s="37">
        <f t="shared" si="160"/>
        <v>0</v>
      </c>
      <c r="Y387" s="37">
        <f t="shared" si="161"/>
        <v>0</v>
      </c>
      <c r="Z387" s="37">
        <f t="shared" si="162"/>
        <v>142</v>
      </c>
      <c r="AA387" s="37">
        <f t="shared" si="165"/>
        <v>0</v>
      </c>
      <c r="AB387" s="38">
        <f>ROUND(W387+X387+Y387+Z387+AA387,1)</f>
        <v>418</v>
      </c>
      <c r="AC387" s="39"/>
    </row>
    <row r="388" spans="1:29">
      <c r="A388" s="73" t="s">
        <v>60</v>
      </c>
      <c r="B388" s="72" t="s">
        <v>249</v>
      </c>
      <c r="C388" s="35">
        <v>75</v>
      </c>
      <c r="D388" s="35">
        <v>0</v>
      </c>
      <c r="E388" s="35">
        <v>0</v>
      </c>
      <c r="F388" s="35">
        <v>50</v>
      </c>
      <c r="G388" s="35">
        <v>0</v>
      </c>
      <c r="H388" s="36">
        <v>30</v>
      </c>
      <c r="I388" s="36">
        <v>30</v>
      </c>
      <c r="J388" s="36">
        <v>0</v>
      </c>
      <c r="K388" s="36">
        <v>30</v>
      </c>
      <c r="L388" s="36">
        <v>0</v>
      </c>
      <c r="M388" s="37">
        <f>C388*$C$3</f>
        <v>150</v>
      </c>
      <c r="N388" s="37">
        <f>D388*$D$3</f>
        <v>0</v>
      </c>
      <c r="O388" s="37">
        <f>E388*$E$3</f>
        <v>0</v>
      </c>
      <c r="P388" s="37">
        <f>F388*$F$3</f>
        <v>100</v>
      </c>
      <c r="Q388" s="37">
        <f>G388*$G$3</f>
        <v>0</v>
      </c>
      <c r="R388" s="37">
        <f>(M388/100)*(H388*$H$3)+(M388/100)*(I388*$I$3)</f>
        <v>126</v>
      </c>
      <c r="S388" s="37">
        <f>(N388/100)*(J388*$J$3)</f>
        <v>0</v>
      </c>
      <c r="T388" s="37">
        <f>(O388/100)*(J388*$J$3)+(O388/100)*(K388*$K$3)</f>
        <v>0</v>
      </c>
      <c r="U388" s="37">
        <f>(P388/100)*(K388*$K$3)</f>
        <v>42</v>
      </c>
      <c r="V388" s="37">
        <f>(Q388/100)*(J388*$J$3)+(Q388/100)*(K388*$K$3)</f>
        <v>0</v>
      </c>
      <c r="W388" s="37">
        <f t="shared" si="159"/>
        <v>276</v>
      </c>
      <c r="X388" s="37">
        <f t="shared" si="160"/>
        <v>0</v>
      </c>
      <c r="Y388" s="37">
        <f t="shared" si="161"/>
        <v>0</v>
      </c>
      <c r="Z388" s="37">
        <f t="shared" si="162"/>
        <v>142</v>
      </c>
      <c r="AA388" s="37">
        <f t="shared" si="165"/>
        <v>0</v>
      </c>
      <c r="AB388" s="38">
        <f>ROUND(W388+X388+Y388+Z388+AA388,1)</f>
        <v>418</v>
      </c>
      <c r="AC388" s="39"/>
    </row>
    <row r="389" spans="1:29">
      <c r="A389" s="73" t="s">
        <v>371</v>
      </c>
      <c r="B389" s="72" t="s">
        <v>248</v>
      </c>
      <c r="C389" s="35">
        <v>75</v>
      </c>
      <c r="D389" s="35">
        <v>0</v>
      </c>
      <c r="E389" s="35">
        <v>0</v>
      </c>
      <c r="F389" s="35">
        <v>50</v>
      </c>
      <c r="G389" s="35">
        <v>0</v>
      </c>
      <c r="H389" s="36">
        <v>30</v>
      </c>
      <c r="I389" s="36">
        <v>30</v>
      </c>
      <c r="J389" s="36">
        <v>0</v>
      </c>
      <c r="K389" s="36">
        <v>30</v>
      </c>
      <c r="L389" s="36">
        <v>0</v>
      </c>
      <c r="M389" s="37">
        <f>C389*$C$3</f>
        <v>150</v>
      </c>
      <c r="N389" s="37">
        <f>D389*$D$3</f>
        <v>0</v>
      </c>
      <c r="O389" s="37">
        <f>E389*$E$3</f>
        <v>0</v>
      </c>
      <c r="P389" s="37">
        <f>F389*$F$3</f>
        <v>100</v>
      </c>
      <c r="Q389" s="37">
        <f>G389*$G$3</f>
        <v>0</v>
      </c>
      <c r="R389" s="37">
        <f>(M389/100)*(H389*$H$3)+(M389/100)*(I389*$I$3)</f>
        <v>126</v>
      </c>
      <c r="S389" s="37">
        <f>(N389/100)*(J389*$J$3)</f>
        <v>0</v>
      </c>
      <c r="T389" s="37">
        <f>(O389/100)*(J389*$J$3)+(O389/100)*(K389*$K$3)</f>
        <v>0</v>
      </c>
      <c r="U389" s="37">
        <f>(P389/100)*(K389*$K$3)</f>
        <v>42</v>
      </c>
      <c r="V389" s="37">
        <f>(Q389/100)*(J389*$J$3)+(Q389/100)*(K389*$K$3)</f>
        <v>0</v>
      </c>
      <c r="W389" s="37">
        <f t="shared" si="159"/>
        <v>276</v>
      </c>
      <c r="X389" s="37">
        <f t="shared" si="160"/>
        <v>0</v>
      </c>
      <c r="Y389" s="37">
        <f t="shared" si="161"/>
        <v>0</v>
      </c>
      <c r="Z389" s="37">
        <f t="shared" si="162"/>
        <v>142</v>
      </c>
      <c r="AA389" s="37">
        <f t="shared" si="165"/>
        <v>0</v>
      </c>
      <c r="AB389" s="38">
        <f>ROUND(W389+X389+Y389+Z389+AA389,1)</f>
        <v>418</v>
      </c>
      <c r="AC389" s="39"/>
    </row>
    <row r="390" spans="1:29">
      <c r="A390" s="73" t="s">
        <v>320</v>
      </c>
      <c r="B390" s="72" t="s">
        <v>248</v>
      </c>
      <c r="C390" s="35">
        <v>75</v>
      </c>
      <c r="D390" s="35">
        <v>0</v>
      </c>
      <c r="E390" s="35">
        <v>0</v>
      </c>
      <c r="F390" s="35">
        <v>50</v>
      </c>
      <c r="G390" s="35">
        <v>0</v>
      </c>
      <c r="H390" s="36">
        <v>30</v>
      </c>
      <c r="I390" s="36">
        <v>30</v>
      </c>
      <c r="J390" s="36">
        <v>0</v>
      </c>
      <c r="K390" s="36">
        <v>45</v>
      </c>
      <c r="L390" s="36">
        <v>0</v>
      </c>
      <c r="M390" s="37">
        <f>C390*$C$15</f>
        <v>150</v>
      </c>
      <c r="N390" s="37">
        <f>D390*$D$15</f>
        <v>0</v>
      </c>
      <c r="O390" s="37">
        <f>E390*$E$15</f>
        <v>0</v>
      </c>
      <c r="P390" s="37">
        <f>F390*$F$15</f>
        <v>100</v>
      </c>
      <c r="Q390" s="37">
        <f>G390*$G$15</f>
        <v>0</v>
      </c>
      <c r="R390" s="37">
        <f>(M390/100)*(H390*$H$15)+(M390/100)*(I390*$I$15)+(M390/100)*(K390*$K$15)</f>
        <v>220.5</v>
      </c>
      <c r="S390" s="37">
        <f>(N390/100)*(J390*$J$15)</f>
        <v>0</v>
      </c>
      <c r="T390" s="37">
        <f>(O390/100)*(J390*$J$15)+(O390/100)*(K390*$K$15)</f>
        <v>0</v>
      </c>
      <c r="U390" s="37">
        <f>(P390/100)*(K390*$K$15)</f>
        <v>62.999999999999993</v>
      </c>
      <c r="V390" s="37">
        <f>(Q390/100)*(J390*$J$15)+(Q390/100)*(K390*$K$15)</f>
        <v>0</v>
      </c>
      <c r="W390" s="37">
        <f t="shared" si="159"/>
        <v>370.5</v>
      </c>
      <c r="X390" s="37">
        <f t="shared" si="160"/>
        <v>0</v>
      </c>
      <c r="Y390" s="37">
        <f t="shared" si="161"/>
        <v>0</v>
      </c>
      <c r="Z390" s="37">
        <f t="shared" si="162"/>
        <v>163</v>
      </c>
      <c r="AA390" s="37">
        <f t="shared" si="165"/>
        <v>0</v>
      </c>
      <c r="AB390" s="38">
        <f t="shared" ref="AB390:AB391" si="167">ROUND(W390+X390+Y390+Z390+AA390,1)</f>
        <v>533.5</v>
      </c>
      <c r="AC390" s="39" t="s">
        <v>353</v>
      </c>
    </row>
    <row r="391" spans="1:29">
      <c r="A391" s="73" t="s">
        <v>67</v>
      </c>
      <c r="B391" s="72" t="s">
        <v>248</v>
      </c>
      <c r="C391" s="35">
        <v>75</v>
      </c>
      <c r="D391" s="35">
        <v>0</v>
      </c>
      <c r="E391" s="35">
        <v>0</v>
      </c>
      <c r="F391" s="35">
        <v>50</v>
      </c>
      <c r="G391" s="35">
        <v>0</v>
      </c>
      <c r="H391" s="36">
        <v>30</v>
      </c>
      <c r="I391" s="36">
        <v>30</v>
      </c>
      <c r="J391" s="36">
        <v>0</v>
      </c>
      <c r="K391" s="36">
        <v>30</v>
      </c>
      <c r="L391" s="36">
        <v>0</v>
      </c>
      <c r="M391" s="37">
        <f>C391*$C$3</f>
        <v>150</v>
      </c>
      <c r="N391" s="37">
        <f>D391*$D$3</f>
        <v>0</v>
      </c>
      <c r="O391" s="37">
        <f>E391*$E$3</f>
        <v>0</v>
      </c>
      <c r="P391" s="37">
        <f>F391*$F$3</f>
        <v>100</v>
      </c>
      <c r="Q391" s="37">
        <f>G391*$G$3</f>
        <v>0</v>
      </c>
      <c r="R391" s="37">
        <f>(M391/100)*(H391*$H$3)+(M391/100)*(I391*$I$3)</f>
        <v>126</v>
      </c>
      <c r="S391" s="37">
        <f>(N391/100)*(J391*$J$3)</f>
        <v>0</v>
      </c>
      <c r="T391" s="37">
        <f>(O391/100)*(J391*$J$3)+(O391/100)*(K391*$K$3)</f>
        <v>0</v>
      </c>
      <c r="U391" s="37">
        <f>(P391/100)*(K391*$K$3)</f>
        <v>42</v>
      </c>
      <c r="V391" s="37">
        <f>(Q391/100)*(J391*$J$3)+(Q391/100)*(K391*$K$3)</f>
        <v>0</v>
      </c>
      <c r="W391" s="37">
        <f t="shared" ref="W391" si="168">M391+R391</f>
        <v>276</v>
      </c>
      <c r="X391" s="37">
        <f t="shared" ref="X391" si="169">N391+S391</f>
        <v>0</v>
      </c>
      <c r="Y391" s="37">
        <f t="shared" ref="Y391" si="170">O391+T391</f>
        <v>0</v>
      </c>
      <c r="Z391" s="37">
        <f t="shared" ref="Z391" si="171">P391+U391</f>
        <v>142</v>
      </c>
      <c r="AA391" s="37">
        <f t="shared" si="165"/>
        <v>0</v>
      </c>
      <c r="AB391" s="38">
        <f>ROUND(W391+X391+Y391+Z391+AA391,1)</f>
        <v>418</v>
      </c>
      <c r="AC391" s="39"/>
    </row>
    <row r="392" spans="1:29">
      <c r="A392" s="57" t="s">
        <v>62</v>
      </c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2"/>
      <c r="AB392" s="68">
        <v>625</v>
      </c>
      <c r="AC392" s="68"/>
    </row>
    <row r="393" spans="1:29">
      <c r="A393" s="46" t="s">
        <v>61</v>
      </c>
      <c r="B393" s="63" t="s">
        <v>250</v>
      </c>
      <c r="C393" s="40">
        <v>75</v>
      </c>
      <c r="D393" s="40">
        <v>0</v>
      </c>
      <c r="E393" s="40">
        <v>0</v>
      </c>
      <c r="F393" s="40">
        <v>50</v>
      </c>
      <c r="G393" s="40">
        <v>0</v>
      </c>
      <c r="H393" s="41">
        <v>30</v>
      </c>
      <c r="I393" s="41">
        <v>30</v>
      </c>
      <c r="J393" s="41">
        <v>0</v>
      </c>
      <c r="K393" s="41">
        <v>30</v>
      </c>
      <c r="L393" s="41">
        <v>0</v>
      </c>
      <c r="M393" s="42">
        <f>C393*$C$3</f>
        <v>150</v>
      </c>
      <c r="N393" s="42">
        <f>D393*$D$3</f>
        <v>0</v>
      </c>
      <c r="O393" s="42">
        <f>E393*$E$3</f>
        <v>0</v>
      </c>
      <c r="P393" s="42">
        <f>F393*$F$3</f>
        <v>100</v>
      </c>
      <c r="Q393" s="42">
        <f>G393*$G$3</f>
        <v>0</v>
      </c>
      <c r="R393" s="42">
        <f>(M393/100)*(H393*$H$3)+(M393/100)*(I393*$I$3)</f>
        <v>126</v>
      </c>
      <c r="S393" s="42">
        <f>(N393/100)*(J393*$J$3)</f>
        <v>0</v>
      </c>
      <c r="T393" s="42">
        <f>(O393/100)*(J393*$J$3)+(O393/100)*(K393*$K$3)</f>
        <v>0</v>
      </c>
      <c r="U393" s="42">
        <f>(P393/100)*(K393*$K$3)</f>
        <v>42</v>
      </c>
      <c r="V393" s="42">
        <f>(Q393/100)*(J393*$J$3)+(Q393/100)*(K393*$K$3)</f>
        <v>0</v>
      </c>
      <c r="W393" s="42">
        <f t="shared" ref="W393:W437" si="172">M393+R393</f>
        <v>276</v>
      </c>
      <c r="X393" s="42">
        <f t="shared" ref="X393:X437" si="173">N393+S393</f>
        <v>0</v>
      </c>
      <c r="Y393" s="42">
        <f t="shared" ref="Y393:Y437" si="174">O393+T393</f>
        <v>0</v>
      </c>
      <c r="Z393" s="42">
        <f t="shared" ref="Z393:Z437" si="175">P393+U393</f>
        <v>142</v>
      </c>
      <c r="AA393" s="42">
        <f t="shared" ref="AA393:AA407" si="176">Q393+V393</f>
        <v>0</v>
      </c>
      <c r="AB393" s="43">
        <f>ROUND(W393+X393+Y393+Z393+AA393,1)</f>
        <v>418</v>
      </c>
      <c r="AC393" s="44">
        <v>0</v>
      </c>
    </row>
    <row r="394" spans="1:29">
      <c r="A394" s="46" t="s">
        <v>61</v>
      </c>
      <c r="B394" s="63" t="s">
        <v>348</v>
      </c>
      <c r="C394" s="40">
        <v>75</v>
      </c>
      <c r="D394" s="40">
        <v>0</v>
      </c>
      <c r="E394" s="40">
        <v>0</v>
      </c>
      <c r="F394" s="40">
        <v>50</v>
      </c>
      <c r="G394" s="40">
        <v>0</v>
      </c>
      <c r="H394" s="41">
        <v>40</v>
      </c>
      <c r="I394" s="41">
        <v>40</v>
      </c>
      <c r="J394" s="41">
        <v>0</v>
      </c>
      <c r="K394" s="41">
        <v>30</v>
      </c>
      <c r="L394" s="41">
        <v>0</v>
      </c>
      <c r="M394" s="42">
        <f>C394*$C$4</f>
        <v>150</v>
      </c>
      <c r="N394" s="42">
        <f>D394*$D$4</f>
        <v>0</v>
      </c>
      <c r="O394" s="42">
        <f>E394*$E$4</f>
        <v>0</v>
      </c>
      <c r="P394" s="42">
        <f>F394*$F$4</f>
        <v>100</v>
      </c>
      <c r="Q394" s="42">
        <f>G394*$G$4</f>
        <v>0</v>
      </c>
      <c r="R394" s="42">
        <f>(M394/100)*(H394*$H$4)+(M394/100)*(I394*$I$4)</f>
        <v>216</v>
      </c>
      <c r="S394" s="42">
        <f>(N394/100)*(J394*$J$4)</f>
        <v>0</v>
      </c>
      <c r="T394" s="42">
        <f>(O394/100)*(J394*$J$4)+(O394/100)*(K394*$K$4)</f>
        <v>0</v>
      </c>
      <c r="U394" s="42">
        <f>(P394/100)*(K394*$K$4)</f>
        <v>42</v>
      </c>
      <c r="V394" s="42">
        <f>(Q394/100)*(J394*$J$4)+(Q394/100)*(K394*$K$4)</f>
        <v>0</v>
      </c>
      <c r="W394" s="42">
        <f t="shared" si="172"/>
        <v>366</v>
      </c>
      <c r="X394" s="42">
        <f t="shared" si="173"/>
        <v>0</v>
      </c>
      <c r="Y394" s="42">
        <f t="shared" si="174"/>
        <v>0</v>
      </c>
      <c r="Z394" s="42">
        <f t="shared" si="175"/>
        <v>142</v>
      </c>
      <c r="AA394" s="42">
        <f>Q394+V394</f>
        <v>0</v>
      </c>
      <c r="AB394" s="43">
        <f>ROUND(W394+X394+Y394+Z394+AA394,1)</f>
        <v>508</v>
      </c>
      <c r="AC394" s="44">
        <f>(ROUND(AB394-$AB$20,1)/$AB$20)</f>
        <v>0.7583939079266182</v>
      </c>
    </row>
    <row r="395" spans="1:29">
      <c r="A395" s="46" t="s">
        <v>61</v>
      </c>
      <c r="B395" s="63" t="s">
        <v>347</v>
      </c>
      <c r="C395" s="40">
        <v>75</v>
      </c>
      <c r="D395" s="40">
        <v>0</v>
      </c>
      <c r="E395" s="40">
        <v>0</v>
      </c>
      <c r="F395" s="40">
        <v>50</v>
      </c>
      <c r="G395" s="40">
        <v>0</v>
      </c>
      <c r="H395" s="41">
        <v>30</v>
      </c>
      <c r="I395" s="41">
        <v>30</v>
      </c>
      <c r="J395" s="41">
        <v>0</v>
      </c>
      <c r="K395" s="41">
        <v>30</v>
      </c>
      <c r="L395" s="41">
        <v>0</v>
      </c>
      <c r="M395" s="42">
        <f>C395*$C$5</f>
        <v>225</v>
      </c>
      <c r="N395" s="42">
        <f>D395*$D$5</f>
        <v>0</v>
      </c>
      <c r="O395" s="42">
        <f>E395*$E$5</f>
        <v>0</v>
      </c>
      <c r="P395" s="42">
        <f>F395*$F$5</f>
        <v>150</v>
      </c>
      <c r="Q395" s="42">
        <f>G395*$G$5</f>
        <v>0</v>
      </c>
      <c r="R395" s="42">
        <f>(M395/100)*(H395*$H$5)+(M395/100)*(I395*$I$5)</f>
        <v>0</v>
      </c>
      <c r="S395" s="42">
        <f>(N395/100)*(J395*$J$5)</f>
        <v>0</v>
      </c>
      <c r="T395" s="42">
        <f>(O395/100)*(J395*$J$5)+(O395/100)*(K395*$K$5)</f>
        <v>0</v>
      </c>
      <c r="U395" s="42">
        <f>(P395/100)*(K395*$K$5)</f>
        <v>0</v>
      </c>
      <c r="V395" s="42">
        <f>(Q395/100)*(J395*$J$5)+(Q395/100)*(K395*$K$5)</f>
        <v>0</v>
      </c>
      <c r="W395" s="42">
        <f t="shared" si="172"/>
        <v>225</v>
      </c>
      <c r="X395" s="42">
        <f t="shared" si="173"/>
        <v>0</v>
      </c>
      <c r="Y395" s="42">
        <f t="shared" si="174"/>
        <v>0</v>
      </c>
      <c r="Z395" s="42">
        <f t="shared" si="175"/>
        <v>150</v>
      </c>
      <c r="AA395" s="42">
        <f>Q395+V395</f>
        <v>0</v>
      </c>
      <c r="AB395" s="43">
        <f t="shared" ref="AB395:AB407" si="177">ROUND(W395+X395+Y395+Z395+AA395,1)</f>
        <v>375</v>
      </c>
      <c r="AC395" s="44">
        <f t="shared" ref="AC395:AC407" si="178">(ROUND(AB395-$AB$20,1)/$AB$20)</f>
        <v>0.29802699896157842</v>
      </c>
    </row>
    <row r="396" spans="1:29">
      <c r="A396" s="46" t="s">
        <v>61</v>
      </c>
      <c r="B396" s="63" t="s">
        <v>363</v>
      </c>
      <c r="C396" s="40">
        <v>75</v>
      </c>
      <c r="D396" s="40">
        <v>0</v>
      </c>
      <c r="E396" s="40">
        <v>0</v>
      </c>
      <c r="F396" s="40">
        <v>50</v>
      </c>
      <c r="G396" s="40">
        <v>0</v>
      </c>
      <c r="H396" s="41">
        <v>30</v>
      </c>
      <c r="I396" s="41">
        <v>30</v>
      </c>
      <c r="J396" s="41">
        <v>0</v>
      </c>
      <c r="K396" s="41">
        <v>30</v>
      </c>
      <c r="L396" s="41">
        <v>0</v>
      </c>
      <c r="M396" s="42">
        <f>C396*$C$6</f>
        <v>142.5</v>
      </c>
      <c r="N396" s="42">
        <f>D396*$D$6</f>
        <v>0</v>
      </c>
      <c r="O396" s="42">
        <f>E396*$E$6</f>
        <v>0</v>
      </c>
      <c r="P396" s="42">
        <f>F396*$F$6</f>
        <v>95</v>
      </c>
      <c r="Q396" s="42">
        <f>G396*$G$6</f>
        <v>0</v>
      </c>
      <c r="R396" s="42">
        <f>(M396/100)*(H396*$H$6)+(M396/100)*(I396*$I$6)</f>
        <v>119.7</v>
      </c>
      <c r="S396" s="42">
        <f>(N396/100)*(J396*$J$6)</f>
        <v>0</v>
      </c>
      <c r="T396" s="42">
        <f>(O396/100)*(J396*$J$6)+(O396/100)*(K396*$K$6)</f>
        <v>0</v>
      </c>
      <c r="U396" s="42">
        <f>(P396/100)*(K396*$K$6)</f>
        <v>39.9</v>
      </c>
      <c r="V396" s="42">
        <f>(Q396/100)*(J396*$J$6)+(Q396/100)*(K396*$K$6)</f>
        <v>0</v>
      </c>
      <c r="W396" s="42">
        <f t="shared" si="172"/>
        <v>262.2</v>
      </c>
      <c r="X396" s="42">
        <f t="shared" si="173"/>
        <v>0</v>
      </c>
      <c r="Y396" s="42">
        <f t="shared" si="174"/>
        <v>0</v>
      </c>
      <c r="Z396" s="42">
        <f t="shared" si="175"/>
        <v>134.9</v>
      </c>
      <c r="AA396" s="42">
        <f t="shared" ref="AA396:AA408" si="179">Q396+V396</f>
        <v>0</v>
      </c>
      <c r="AB396" s="43">
        <f t="shared" si="177"/>
        <v>397.1</v>
      </c>
      <c r="AC396" s="44">
        <f t="shared" si="178"/>
        <v>0.37452405676704748</v>
      </c>
    </row>
    <row r="397" spans="1:29">
      <c r="A397" s="46" t="s">
        <v>61</v>
      </c>
      <c r="B397" s="63" t="s">
        <v>364</v>
      </c>
      <c r="C397" s="40">
        <v>75</v>
      </c>
      <c r="D397" s="40">
        <v>0</v>
      </c>
      <c r="E397" s="40">
        <v>0</v>
      </c>
      <c r="F397" s="40">
        <v>50</v>
      </c>
      <c r="G397" s="40">
        <v>0</v>
      </c>
      <c r="H397" s="41">
        <v>30</v>
      </c>
      <c r="I397" s="41">
        <v>30</v>
      </c>
      <c r="J397" s="41">
        <v>0</v>
      </c>
      <c r="K397" s="41">
        <v>30</v>
      </c>
      <c r="L397" s="41">
        <v>0</v>
      </c>
      <c r="M397" s="42">
        <f>C397*$C$7</f>
        <v>142.5</v>
      </c>
      <c r="N397" s="42">
        <f>D397*$D$7</f>
        <v>0</v>
      </c>
      <c r="O397" s="42">
        <f>E397*$E$7</f>
        <v>0</v>
      </c>
      <c r="P397" s="42">
        <f>F397*$F$7</f>
        <v>95</v>
      </c>
      <c r="Q397" s="42">
        <f>G397*$G$7</f>
        <v>0</v>
      </c>
      <c r="R397" s="42">
        <f>(M397/100)*(H397*$H$7)+(M397/100)*(I397*$I$7)</f>
        <v>119.7</v>
      </c>
      <c r="S397" s="42">
        <f>(N397/100)*(J397*$J$7)</f>
        <v>0</v>
      </c>
      <c r="T397" s="42">
        <f>(O397/100)*(J397*$J$7)+(O397/100)*(K397*$K$7)</f>
        <v>0</v>
      </c>
      <c r="U397" s="42">
        <f>(P397/100)*(K397*$K$7)</f>
        <v>39.9</v>
      </c>
      <c r="V397" s="42">
        <f>(Q397/100)*(J397*$J$7)+(Q397/100)*(K397*$K$7)</f>
        <v>0</v>
      </c>
      <c r="W397" s="42">
        <f t="shared" si="172"/>
        <v>262.2</v>
      </c>
      <c r="X397" s="42">
        <f t="shared" si="173"/>
        <v>0</v>
      </c>
      <c r="Y397" s="42">
        <f t="shared" si="174"/>
        <v>0</v>
      </c>
      <c r="Z397" s="42">
        <f t="shared" si="175"/>
        <v>134.9</v>
      </c>
      <c r="AA397" s="42">
        <f t="shared" si="179"/>
        <v>0</v>
      </c>
      <c r="AB397" s="43">
        <f t="shared" si="177"/>
        <v>397.1</v>
      </c>
      <c r="AC397" s="44">
        <f t="shared" si="178"/>
        <v>0.37452405676704748</v>
      </c>
    </row>
    <row r="398" spans="1:29">
      <c r="A398" s="46" t="s">
        <v>61</v>
      </c>
      <c r="B398" s="63" t="s">
        <v>365</v>
      </c>
      <c r="C398" s="40">
        <v>75</v>
      </c>
      <c r="D398" s="40">
        <v>0</v>
      </c>
      <c r="E398" s="40">
        <v>0</v>
      </c>
      <c r="F398" s="40">
        <v>50</v>
      </c>
      <c r="G398" s="40">
        <v>0</v>
      </c>
      <c r="H398" s="41">
        <v>30</v>
      </c>
      <c r="I398" s="41">
        <v>30</v>
      </c>
      <c r="J398" s="41">
        <v>0</v>
      </c>
      <c r="K398" s="41">
        <v>30</v>
      </c>
      <c r="L398" s="41">
        <v>0</v>
      </c>
      <c r="M398" s="42">
        <f>C398*$C$8</f>
        <v>142.5</v>
      </c>
      <c r="N398" s="42">
        <f>D398*$D$8</f>
        <v>0</v>
      </c>
      <c r="O398" s="42">
        <f>E398*$E$8</f>
        <v>0</v>
      </c>
      <c r="P398" s="42">
        <f>F398*$F$8</f>
        <v>95</v>
      </c>
      <c r="Q398" s="42">
        <f>G398*$G$8</f>
        <v>0</v>
      </c>
      <c r="R398" s="42">
        <f>(M398/100)*(H398*$H$8)+(M398/100)*(I398*$I$8)</f>
        <v>119.7</v>
      </c>
      <c r="S398" s="42">
        <f>(N398/100)*(J398*$J$8)</f>
        <v>0</v>
      </c>
      <c r="T398" s="42">
        <f>(O398/100)*(J398*$J$8)+(O398/100)*(K398*$K$8)</f>
        <v>0</v>
      </c>
      <c r="U398" s="42">
        <f>(P398/100)*(K398*$K$8)</f>
        <v>39.9</v>
      </c>
      <c r="V398" s="42">
        <f>(Q398/100)*(J398*$J$8)+(Q398/100)*(K398*$K$8)</f>
        <v>0</v>
      </c>
      <c r="W398" s="42">
        <f t="shared" si="172"/>
        <v>262.2</v>
      </c>
      <c r="X398" s="42">
        <f t="shared" si="173"/>
        <v>0</v>
      </c>
      <c r="Y398" s="42">
        <f t="shared" si="174"/>
        <v>0</v>
      </c>
      <c r="Z398" s="42">
        <f t="shared" si="175"/>
        <v>134.9</v>
      </c>
      <c r="AA398" s="42">
        <f t="shared" si="179"/>
        <v>0</v>
      </c>
      <c r="AB398" s="43">
        <f t="shared" si="177"/>
        <v>397.1</v>
      </c>
      <c r="AC398" s="44">
        <f t="shared" si="178"/>
        <v>0.37452405676704748</v>
      </c>
    </row>
    <row r="399" spans="1:29">
      <c r="A399" s="46" t="s">
        <v>61</v>
      </c>
      <c r="B399" s="63" t="s">
        <v>1</v>
      </c>
      <c r="C399" s="40">
        <v>75</v>
      </c>
      <c r="D399" s="40">
        <v>19</v>
      </c>
      <c r="E399" s="40">
        <v>0</v>
      </c>
      <c r="F399" s="40">
        <v>50</v>
      </c>
      <c r="G399" s="40">
        <v>0</v>
      </c>
      <c r="H399" s="41">
        <v>30</v>
      </c>
      <c r="I399" s="41">
        <v>30</v>
      </c>
      <c r="J399" s="41">
        <v>60</v>
      </c>
      <c r="K399" s="41">
        <v>45</v>
      </c>
      <c r="L399" s="41">
        <v>0</v>
      </c>
      <c r="M399" s="42">
        <f>C399*$C$9</f>
        <v>150</v>
      </c>
      <c r="N399" s="42">
        <f>D399*$D$9</f>
        <v>38</v>
      </c>
      <c r="O399" s="42">
        <f>E399*$E$9</f>
        <v>0</v>
      </c>
      <c r="P399" s="42">
        <f>F399*$F$9</f>
        <v>100</v>
      </c>
      <c r="Q399" s="42">
        <f>G399*$G$9</f>
        <v>0</v>
      </c>
      <c r="R399" s="42">
        <f>(M399/100)*(H399*$H$9)+(M399/100)*(I399*$I$9)</f>
        <v>126</v>
      </c>
      <c r="S399" s="42">
        <f>(N399/100)*(J399*$J$9)</f>
        <v>31.92</v>
      </c>
      <c r="T399" s="42">
        <f>(O399/100)*(J399*$J$9)+(O399/100)*(K399*$K$9)</f>
        <v>0</v>
      </c>
      <c r="U399" s="42">
        <f>(P399/100)*(K399*$K$9)</f>
        <v>62.999999999999993</v>
      </c>
      <c r="V399" s="42">
        <f>(Q399/100)*(J399*$J$9)+(Q399/100)*(K399*$K$9)</f>
        <v>0</v>
      </c>
      <c r="W399" s="42">
        <f t="shared" si="172"/>
        <v>276</v>
      </c>
      <c r="X399" s="42">
        <f t="shared" si="173"/>
        <v>69.92</v>
      </c>
      <c r="Y399" s="42">
        <f t="shared" si="174"/>
        <v>0</v>
      </c>
      <c r="Z399" s="42">
        <f t="shared" si="175"/>
        <v>163</v>
      </c>
      <c r="AA399" s="42">
        <f t="shared" si="179"/>
        <v>0</v>
      </c>
      <c r="AB399" s="43">
        <f t="shared" si="177"/>
        <v>508.9</v>
      </c>
      <c r="AC399" s="44">
        <f t="shared" si="178"/>
        <v>0.7615091727241261</v>
      </c>
    </row>
    <row r="400" spans="1:29">
      <c r="A400" s="46" t="s">
        <v>61</v>
      </c>
      <c r="B400" s="63" t="s">
        <v>2</v>
      </c>
      <c r="C400" s="40">
        <v>75</v>
      </c>
      <c r="D400" s="40">
        <v>0</v>
      </c>
      <c r="E400" s="40">
        <v>19</v>
      </c>
      <c r="F400" s="40">
        <v>50</v>
      </c>
      <c r="G400" s="40">
        <v>0</v>
      </c>
      <c r="H400" s="41">
        <v>30</v>
      </c>
      <c r="I400" s="41">
        <v>30</v>
      </c>
      <c r="J400" s="41">
        <v>40</v>
      </c>
      <c r="K400" s="41">
        <v>40</v>
      </c>
      <c r="L400" s="41">
        <v>0</v>
      </c>
      <c r="M400" s="42">
        <f>C400*$C$10</f>
        <v>150</v>
      </c>
      <c r="N400" s="42">
        <f>D400*$D$10</f>
        <v>0</v>
      </c>
      <c r="O400" s="42">
        <f>E400*$E$10</f>
        <v>38</v>
      </c>
      <c r="P400" s="42">
        <f>F400*$F$10</f>
        <v>100</v>
      </c>
      <c r="Q400" s="42">
        <f>G400*$G$10</f>
        <v>0</v>
      </c>
      <c r="R400" s="42">
        <f>(M400/100)*(H400*$H$10)+(M400/100)*(I400*$I$10)</f>
        <v>126</v>
      </c>
      <c r="S400" s="42">
        <f>(N400/100)*(J400*$I$10)</f>
        <v>0</v>
      </c>
      <c r="T400" s="42">
        <f>(O400/100)*(J400*$J$10)+(O400/100)*(K400*$K$10)</f>
        <v>42.56</v>
      </c>
      <c r="U400" s="42">
        <f>(P400/100)*(K400*$K$10)</f>
        <v>56</v>
      </c>
      <c r="V400" s="42">
        <f>(Q400/100)*(J400*$J$10)+(Q400/100)*(K400*$K$10)</f>
        <v>0</v>
      </c>
      <c r="W400" s="42">
        <f t="shared" si="172"/>
        <v>276</v>
      </c>
      <c r="X400" s="42">
        <f t="shared" si="173"/>
        <v>0</v>
      </c>
      <c r="Y400" s="42">
        <f t="shared" si="174"/>
        <v>80.56</v>
      </c>
      <c r="Z400" s="42">
        <f t="shared" si="175"/>
        <v>156</v>
      </c>
      <c r="AA400" s="42">
        <f t="shared" si="179"/>
        <v>0</v>
      </c>
      <c r="AB400" s="43">
        <f t="shared" si="177"/>
        <v>512.6</v>
      </c>
      <c r="AC400" s="44">
        <f t="shared" si="178"/>
        <v>0.77431637244721363</v>
      </c>
    </row>
    <row r="401" spans="1:29">
      <c r="A401" s="46" t="s">
        <v>61</v>
      </c>
      <c r="B401" s="63" t="s">
        <v>3</v>
      </c>
      <c r="C401" s="40">
        <v>75</v>
      </c>
      <c r="D401" s="40">
        <v>0</v>
      </c>
      <c r="E401" s="40">
        <v>0</v>
      </c>
      <c r="F401" s="40">
        <v>75</v>
      </c>
      <c r="G401" s="40">
        <v>0</v>
      </c>
      <c r="H401" s="41">
        <v>30</v>
      </c>
      <c r="I401" s="41">
        <v>30</v>
      </c>
      <c r="J401" s="41">
        <v>0</v>
      </c>
      <c r="K401" s="41">
        <v>60</v>
      </c>
      <c r="L401" s="41">
        <v>0</v>
      </c>
      <c r="M401" s="42">
        <f>C401*$C$11</f>
        <v>150</v>
      </c>
      <c r="N401" s="42">
        <f>D401*$D$11</f>
        <v>0</v>
      </c>
      <c r="O401" s="42">
        <f>E401*$E$11</f>
        <v>0</v>
      </c>
      <c r="P401" s="42">
        <f>F401*$F$11</f>
        <v>150</v>
      </c>
      <c r="Q401" s="42">
        <f>G401*$G$11</f>
        <v>0</v>
      </c>
      <c r="R401" s="42">
        <f>(M401/100)*(H401*$H$11)+(M401/100)*(I401*$I$11)</f>
        <v>126</v>
      </c>
      <c r="S401" s="42">
        <f>(N401/100)*(J401*$J$11)</f>
        <v>0</v>
      </c>
      <c r="T401" s="42">
        <f>(O401/100)*(J401*$J$11)+(O401/100)*(K401*$K$11)</f>
        <v>0</v>
      </c>
      <c r="U401" s="42">
        <f>(P401/100)*(K401*$K$11)</f>
        <v>126</v>
      </c>
      <c r="V401" s="42">
        <f>(Q401/100)*(J401*$J$11)+(Q401/100)*(K401*$K$11)</f>
        <v>0</v>
      </c>
      <c r="W401" s="42">
        <f t="shared" si="172"/>
        <v>276</v>
      </c>
      <c r="X401" s="42">
        <f t="shared" si="173"/>
        <v>0</v>
      </c>
      <c r="Y401" s="42">
        <f t="shared" si="174"/>
        <v>0</v>
      </c>
      <c r="Z401" s="42">
        <f t="shared" si="175"/>
        <v>276</v>
      </c>
      <c r="AA401" s="42">
        <f t="shared" si="179"/>
        <v>0</v>
      </c>
      <c r="AB401" s="43">
        <f t="shared" si="177"/>
        <v>552</v>
      </c>
      <c r="AC401" s="44">
        <f t="shared" si="178"/>
        <v>0.91069574247144358</v>
      </c>
    </row>
    <row r="402" spans="1:29">
      <c r="A402" s="46" t="s">
        <v>61</v>
      </c>
      <c r="B402" s="63" t="s">
        <v>4</v>
      </c>
      <c r="C402" s="40">
        <v>75</v>
      </c>
      <c r="D402" s="40">
        <v>0</v>
      </c>
      <c r="E402" s="40">
        <v>0</v>
      </c>
      <c r="F402" s="40">
        <v>50</v>
      </c>
      <c r="G402" s="40">
        <v>19</v>
      </c>
      <c r="H402" s="41">
        <v>30</v>
      </c>
      <c r="I402" s="41">
        <v>30</v>
      </c>
      <c r="J402" s="41">
        <v>40</v>
      </c>
      <c r="K402" s="41">
        <v>40</v>
      </c>
      <c r="L402" s="41">
        <v>0</v>
      </c>
      <c r="M402" s="42">
        <f>C402*$C$12</f>
        <v>150</v>
      </c>
      <c r="N402" s="42">
        <f>D402*$D$12</f>
        <v>0</v>
      </c>
      <c r="O402" s="42">
        <f>E402*$E$12</f>
        <v>0</v>
      </c>
      <c r="P402" s="42">
        <f>F402*$F$12</f>
        <v>100</v>
      </c>
      <c r="Q402" s="42">
        <f>G402*$G$12</f>
        <v>38</v>
      </c>
      <c r="R402" s="42">
        <f>(M402/100)*(H402*$H$12)+(M402/100)*(I402*$I$12)</f>
        <v>126</v>
      </c>
      <c r="S402" s="42">
        <f>(N402/100)*(J402*$J$12)</f>
        <v>0</v>
      </c>
      <c r="T402" s="42">
        <f>(O402/100)*(J402*$J$12)+(O402/100)*(K402*$K$12)</f>
        <v>0</v>
      </c>
      <c r="U402" s="42">
        <f>(P402/100)*(K402*$K$12)</f>
        <v>56</v>
      </c>
      <c r="V402" s="42">
        <f>(Q402/100)*(J402*$J$12)+(Q402/100)*(K402*$K$12)</f>
        <v>42.56</v>
      </c>
      <c r="W402" s="42">
        <f t="shared" si="172"/>
        <v>276</v>
      </c>
      <c r="X402" s="42">
        <f t="shared" si="173"/>
        <v>0</v>
      </c>
      <c r="Y402" s="42">
        <f t="shared" si="174"/>
        <v>0</v>
      </c>
      <c r="Z402" s="42">
        <f t="shared" si="175"/>
        <v>156</v>
      </c>
      <c r="AA402" s="42">
        <f t="shared" si="179"/>
        <v>80.56</v>
      </c>
      <c r="AB402" s="43">
        <f t="shared" si="177"/>
        <v>512.6</v>
      </c>
      <c r="AC402" s="44">
        <f t="shared" si="178"/>
        <v>0.77431637244721363</v>
      </c>
    </row>
    <row r="403" spans="1:29">
      <c r="A403" s="46" t="s">
        <v>61</v>
      </c>
      <c r="B403" s="63" t="s">
        <v>351</v>
      </c>
      <c r="C403" s="40">
        <v>75</v>
      </c>
      <c r="D403" s="40">
        <v>0</v>
      </c>
      <c r="E403" s="40">
        <v>0</v>
      </c>
      <c r="F403" s="40">
        <v>50</v>
      </c>
      <c r="G403" s="40">
        <v>0</v>
      </c>
      <c r="H403" s="41">
        <v>30</v>
      </c>
      <c r="I403" s="41">
        <v>30</v>
      </c>
      <c r="J403" s="41">
        <v>0</v>
      </c>
      <c r="K403" s="41">
        <v>30</v>
      </c>
      <c r="L403" s="41">
        <v>30</v>
      </c>
      <c r="M403" s="42">
        <f>C403*$C$13</f>
        <v>150</v>
      </c>
      <c r="N403" s="42">
        <f>D403*$D$13</f>
        <v>0</v>
      </c>
      <c r="O403" s="42">
        <f>E403*$E$13</f>
        <v>0</v>
      </c>
      <c r="P403" s="42">
        <f>F403*$F$13</f>
        <v>100</v>
      </c>
      <c r="Q403" s="42">
        <f>G403*$G$13</f>
        <v>0</v>
      </c>
      <c r="R403" s="42">
        <f>(M403/100)*(H403*$H$14)+(M403/100)*(I403*$I$14)+(M403/100)*(L403*$L$14)</f>
        <v>189</v>
      </c>
      <c r="S403" s="42">
        <f>(N403/100)*(J403*$J$13)+(N403/100)*(L403*$L$13)</f>
        <v>0</v>
      </c>
      <c r="T403" s="42">
        <f>(O403/100)*(J403*$J$13)+(O403/100)*(K403*$K$13)+(O403/100)*(L403*$L$13)</f>
        <v>0</v>
      </c>
      <c r="U403" s="42">
        <f>(P403/100)*(K403*$K$13)+(P403/100)*(L403*$L$13)</f>
        <v>84</v>
      </c>
      <c r="V403" s="42">
        <f>(Q403/100)*(J403*$J$13)+(Q403/100)*(K403*$K$13)+(Q403/100)*(L403*$L$13)</f>
        <v>0</v>
      </c>
      <c r="W403" s="42">
        <f t="shared" si="172"/>
        <v>339</v>
      </c>
      <c r="X403" s="42">
        <f t="shared" si="173"/>
        <v>0</v>
      </c>
      <c r="Y403" s="42">
        <f t="shared" si="174"/>
        <v>0</v>
      </c>
      <c r="Z403" s="42">
        <f t="shared" si="175"/>
        <v>184</v>
      </c>
      <c r="AA403" s="42">
        <f t="shared" si="179"/>
        <v>0</v>
      </c>
      <c r="AB403" s="43">
        <f t="shared" si="177"/>
        <v>523</v>
      </c>
      <c r="AC403" s="44">
        <f t="shared" si="178"/>
        <v>0.81031498788508138</v>
      </c>
    </row>
    <row r="404" spans="1:29">
      <c r="A404" s="46" t="s">
        <v>61</v>
      </c>
      <c r="B404" s="63" t="s">
        <v>352</v>
      </c>
      <c r="C404" s="40">
        <v>75</v>
      </c>
      <c r="D404" s="40">
        <v>0</v>
      </c>
      <c r="E404" s="40">
        <v>0</v>
      </c>
      <c r="F404" s="40">
        <v>50</v>
      </c>
      <c r="G404" s="40">
        <v>0</v>
      </c>
      <c r="H404" s="41">
        <v>30</v>
      </c>
      <c r="I404" s="41">
        <v>30</v>
      </c>
      <c r="J404" s="41">
        <v>50</v>
      </c>
      <c r="K404" s="41">
        <v>30</v>
      </c>
      <c r="L404" s="41">
        <v>0</v>
      </c>
      <c r="M404" s="42">
        <f>C404*$C$14</f>
        <v>150</v>
      </c>
      <c r="N404" s="42">
        <f>D404*$D$14</f>
        <v>0</v>
      </c>
      <c r="O404" s="42">
        <f>E404*$E$14</f>
        <v>0</v>
      </c>
      <c r="P404" s="42">
        <f>F404*$F$14</f>
        <v>100</v>
      </c>
      <c r="Q404" s="42">
        <f>G404*$G$14</f>
        <v>0</v>
      </c>
      <c r="R404" s="42">
        <f>(M404/100)*(H404*$H$14)+(M404/100)*(I404*$I$14)+(M404/100)*(J404*$J$14)</f>
        <v>231</v>
      </c>
      <c r="S404" s="42">
        <f>(N404/100)*(J404*$J$14)</f>
        <v>0</v>
      </c>
      <c r="T404" s="42">
        <f>(O404/100)*(J404*$J$14)+(O404/100)*(K404*$K$14)</f>
        <v>0</v>
      </c>
      <c r="U404" s="42">
        <f>(P404/100)*(K404*$K$14)</f>
        <v>42</v>
      </c>
      <c r="V404" s="42">
        <f>(Q404/100)*(J404*$K$14)+(Q404/100)*(K404*$L$14)</f>
        <v>0</v>
      </c>
      <c r="W404" s="42">
        <f t="shared" si="172"/>
        <v>381</v>
      </c>
      <c r="X404" s="42">
        <f t="shared" si="173"/>
        <v>0</v>
      </c>
      <c r="Y404" s="42">
        <f t="shared" si="174"/>
        <v>0</v>
      </c>
      <c r="Z404" s="42">
        <f t="shared" si="175"/>
        <v>142</v>
      </c>
      <c r="AA404" s="42">
        <f t="shared" si="179"/>
        <v>0</v>
      </c>
      <c r="AB404" s="43">
        <f t="shared" si="177"/>
        <v>523</v>
      </c>
      <c r="AC404" s="44">
        <f t="shared" si="178"/>
        <v>0.81031498788508138</v>
      </c>
    </row>
    <row r="405" spans="1:29">
      <c r="A405" s="46" t="s">
        <v>61</v>
      </c>
      <c r="B405" s="63" t="s">
        <v>353</v>
      </c>
      <c r="C405" s="40">
        <v>75</v>
      </c>
      <c r="D405" s="40">
        <v>0</v>
      </c>
      <c r="E405" s="40">
        <v>0</v>
      </c>
      <c r="F405" s="40">
        <v>50</v>
      </c>
      <c r="G405" s="40">
        <v>0</v>
      </c>
      <c r="H405" s="41">
        <v>30</v>
      </c>
      <c r="I405" s="41">
        <v>30</v>
      </c>
      <c r="J405" s="41">
        <v>0</v>
      </c>
      <c r="K405" s="41">
        <v>45</v>
      </c>
      <c r="L405" s="41">
        <v>0</v>
      </c>
      <c r="M405" s="42">
        <f>C405*$C$15</f>
        <v>150</v>
      </c>
      <c r="N405" s="42">
        <f>D405*$D$15</f>
        <v>0</v>
      </c>
      <c r="O405" s="42">
        <f>E405*$E$15</f>
        <v>0</v>
      </c>
      <c r="P405" s="42">
        <f>F405*$F$15</f>
        <v>100</v>
      </c>
      <c r="Q405" s="42">
        <f>G405*$G$15</f>
        <v>0</v>
      </c>
      <c r="R405" s="42">
        <f>(M405/100)*(H405*$H$15)+(M405/100)*(I405*$I$15)+(M405/100)*(K405*$K$15)</f>
        <v>220.5</v>
      </c>
      <c r="S405" s="42">
        <f>(N405/100)*(J405*$J$15)</f>
        <v>0</v>
      </c>
      <c r="T405" s="42">
        <f>(O405/100)*(J405*$J$15)+(O405/100)*(K405*$K$15)</f>
        <v>0</v>
      </c>
      <c r="U405" s="42">
        <f>(P405/100)*(K405*$K$15)</f>
        <v>62.999999999999993</v>
      </c>
      <c r="V405" s="42">
        <f>(Q405/100)*(J405*$J$15)+(Q405/100)*(K405*$K$15)</f>
        <v>0</v>
      </c>
      <c r="W405" s="42">
        <f t="shared" si="172"/>
        <v>370.5</v>
      </c>
      <c r="X405" s="42">
        <f t="shared" si="173"/>
        <v>0</v>
      </c>
      <c r="Y405" s="42">
        <f t="shared" si="174"/>
        <v>0</v>
      </c>
      <c r="Z405" s="42">
        <f t="shared" si="175"/>
        <v>163</v>
      </c>
      <c r="AA405" s="42">
        <f t="shared" si="179"/>
        <v>0</v>
      </c>
      <c r="AB405" s="43">
        <f t="shared" si="177"/>
        <v>533.5</v>
      </c>
      <c r="AC405" s="44">
        <f t="shared" si="178"/>
        <v>0.84665974385600562</v>
      </c>
    </row>
    <row r="406" spans="1:29">
      <c r="A406" s="46" t="s">
        <v>61</v>
      </c>
      <c r="B406" s="63" t="s">
        <v>349</v>
      </c>
      <c r="C406" s="40">
        <v>75</v>
      </c>
      <c r="D406" s="40">
        <v>0</v>
      </c>
      <c r="E406" s="40">
        <v>0</v>
      </c>
      <c r="F406" s="40">
        <v>50</v>
      </c>
      <c r="G406" s="40">
        <v>0</v>
      </c>
      <c r="H406" s="41">
        <v>30</v>
      </c>
      <c r="I406" s="41">
        <v>40</v>
      </c>
      <c r="J406" s="41">
        <v>0</v>
      </c>
      <c r="K406" s="41">
        <v>30</v>
      </c>
      <c r="L406" s="41">
        <v>0</v>
      </c>
      <c r="M406" s="42">
        <f>C406*$C$16</f>
        <v>150</v>
      </c>
      <c r="N406" s="42">
        <f>D406*$D$16</f>
        <v>0</v>
      </c>
      <c r="O406" s="42">
        <f>E406*$E$16</f>
        <v>0</v>
      </c>
      <c r="P406" s="42">
        <f>F406*$F$16</f>
        <v>100</v>
      </c>
      <c r="Q406" s="42">
        <f>G406*$G$16</f>
        <v>0</v>
      </c>
      <c r="R406" s="42">
        <f>(M406/100)*(H406*$H$16)+(M406/100)*(I406*$I$16)</f>
        <v>177</v>
      </c>
      <c r="S406" s="42">
        <f>(N406/100)*(J406*$J$16)</f>
        <v>0</v>
      </c>
      <c r="T406" s="42">
        <f>(O406/100)*(J406*$J$16)+(O406/100)*(K406*$K$16)</f>
        <v>0</v>
      </c>
      <c r="U406" s="42">
        <f>(P406/100)*(K406*$K$16)</f>
        <v>42</v>
      </c>
      <c r="V406" s="42">
        <f>(Q406/100)*(J406*$J$16)+(Q406/100)*(K406*$K$16)</f>
        <v>0</v>
      </c>
      <c r="W406" s="42">
        <f t="shared" si="172"/>
        <v>327</v>
      </c>
      <c r="X406" s="42">
        <f t="shared" si="173"/>
        <v>0</v>
      </c>
      <c r="Y406" s="42">
        <f t="shared" si="174"/>
        <v>0</v>
      </c>
      <c r="Z406" s="42">
        <f t="shared" si="175"/>
        <v>142</v>
      </c>
      <c r="AA406" s="42">
        <f t="shared" si="179"/>
        <v>0</v>
      </c>
      <c r="AB406" s="43">
        <f t="shared" si="177"/>
        <v>469</v>
      </c>
      <c r="AC406" s="44">
        <f t="shared" si="178"/>
        <v>0.62339910003461407</v>
      </c>
    </row>
    <row r="407" spans="1:29">
      <c r="A407" s="46" t="s">
        <v>61</v>
      </c>
      <c r="B407" s="63" t="s">
        <v>350</v>
      </c>
      <c r="C407" s="40">
        <v>75</v>
      </c>
      <c r="D407" s="40">
        <v>0</v>
      </c>
      <c r="E407" s="40">
        <v>0</v>
      </c>
      <c r="F407" s="40">
        <v>50</v>
      </c>
      <c r="G407" s="40">
        <v>0</v>
      </c>
      <c r="H407" s="41">
        <v>40</v>
      </c>
      <c r="I407" s="41">
        <v>30</v>
      </c>
      <c r="J407" s="41">
        <v>0</v>
      </c>
      <c r="K407" s="41">
        <v>30</v>
      </c>
      <c r="L407" s="41">
        <v>0</v>
      </c>
      <c r="M407" s="42">
        <f>C407*$C$17</f>
        <v>150</v>
      </c>
      <c r="N407" s="42">
        <f>D407*$D$17</f>
        <v>0</v>
      </c>
      <c r="O407" s="42">
        <f>E407*$E$17</f>
        <v>0</v>
      </c>
      <c r="P407" s="42">
        <f>F407*$F$17</f>
        <v>100</v>
      </c>
      <c r="Q407" s="42">
        <f>G407*$G$17</f>
        <v>0</v>
      </c>
      <c r="R407" s="42">
        <f>(M407/100)*(H407*$H$17)+(M407/100)*(I407*$I$17)</f>
        <v>177</v>
      </c>
      <c r="S407" s="42">
        <f>(N407/100)*(J407*$J$17)</f>
        <v>0</v>
      </c>
      <c r="T407" s="42">
        <f>(O407/100)*(J407*$J$17)+(O407/100)*(K407*$K$17)</f>
        <v>0</v>
      </c>
      <c r="U407" s="42">
        <f>(P407/100)*(K407*$K$17)</f>
        <v>42</v>
      </c>
      <c r="V407" s="42">
        <f>(Q407/100)*(J407*$J$17)+(Q407/100)*(K407*$K$17)</f>
        <v>0</v>
      </c>
      <c r="W407" s="42">
        <f t="shared" si="172"/>
        <v>327</v>
      </c>
      <c r="X407" s="42">
        <f t="shared" si="173"/>
        <v>0</v>
      </c>
      <c r="Y407" s="42">
        <f t="shared" si="174"/>
        <v>0</v>
      </c>
      <c r="Z407" s="42">
        <f t="shared" si="175"/>
        <v>142</v>
      </c>
      <c r="AA407" s="42">
        <f t="shared" si="179"/>
        <v>0</v>
      </c>
      <c r="AB407" s="43">
        <f t="shared" si="177"/>
        <v>469</v>
      </c>
      <c r="AC407" s="44">
        <f t="shared" si="178"/>
        <v>0.62339910003461407</v>
      </c>
    </row>
    <row r="408" spans="1:29">
      <c r="A408" s="71" t="s">
        <v>63</v>
      </c>
      <c r="B408" s="72" t="s">
        <v>250</v>
      </c>
      <c r="C408" s="35">
        <v>75</v>
      </c>
      <c r="D408" s="35">
        <v>0</v>
      </c>
      <c r="E408" s="35">
        <v>0</v>
      </c>
      <c r="F408" s="35">
        <v>50</v>
      </c>
      <c r="G408" s="35">
        <v>0</v>
      </c>
      <c r="H408" s="36">
        <v>30</v>
      </c>
      <c r="I408" s="36">
        <v>30</v>
      </c>
      <c r="J408" s="36">
        <v>0</v>
      </c>
      <c r="K408" s="36">
        <v>30</v>
      </c>
      <c r="L408" s="36">
        <v>0</v>
      </c>
      <c r="M408" s="37">
        <f>C408*$C$3</f>
        <v>150</v>
      </c>
      <c r="N408" s="37">
        <f>D408*$D$3</f>
        <v>0</v>
      </c>
      <c r="O408" s="37">
        <f>E408*$E$3</f>
        <v>0</v>
      </c>
      <c r="P408" s="37">
        <f>F408*$F$3</f>
        <v>100</v>
      </c>
      <c r="Q408" s="37">
        <f>G408*$G$3</f>
        <v>0</v>
      </c>
      <c r="R408" s="37">
        <f>(M408/100)*(H408*$H$3)+(M408/100)*(I408*$I$3)</f>
        <v>126</v>
      </c>
      <c r="S408" s="37">
        <f>(N408/100)*(J408*$J$3)</f>
        <v>0</v>
      </c>
      <c r="T408" s="37">
        <f>(O408/100)*(J408*$J$3)+(O408/100)*(K408*$K$3)</f>
        <v>0</v>
      </c>
      <c r="U408" s="37">
        <f>(P408/100)*(K408*$K$3)</f>
        <v>42</v>
      </c>
      <c r="V408" s="37">
        <f>(Q408/100)*(J408*$J$3)+(Q408/100)*(K408*$K$3)</f>
        <v>0</v>
      </c>
      <c r="W408" s="37">
        <f t="shared" si="172"/>
        <v>276</v>
      </c>
      <c r="X408" s="37">
        <f t="shared" si="173"/>
        <v>0</v>
      </c>
      <c r="Y408" s="37">
        <f t="shared" si="174"/>
        <v>0</v>
      </c>
      <c r="Z408" s="37">
        <f t="shared" si="175"/>
        <v>142</v>
      </c>
      <c r="AA408" s="37">
        <f t="shared" si="179"/>
        <v>0</v>
      </c>
      <c r="AB408" s="38">
        <f>ROUND(W408+X408+Y408+Z408+AA408,1)</f>
        <v>418</v>
      </c>
      <c r="AC408" s="39">
        <v>0</v>
      </c>
    </row>
    <row r="409" spans="1:29">
      <c r="A409" s="66" t="s">
        <v>63</v>
      </c>
      <c r="B409" s="63" t="s">
        <v>348</v>
      </c>
      <c r="C409" s="40">
        <v>75</v>
      </c>
      <c r="D409" s="40">
        <v>0</v>
      </c>
      <c r="E409" s="40">
        <v>0</v>
      </c>
      <c r="F409" s="40">
        <v>50</v>
      </c>
      <c r="G409" s="40">
        <v>0</v>
      </c>
      <c r="H409" s="41">
        <v>40</v>
      </c>
      <c r="I409" s="41">
        <v>40</v>
      </c>
      <c r="J409" s="41">
        <v>0</v>
      </c>
      <c r="K409" s="41">
        <v>30</v>
      </c>
      <c r="L409" s="41">
        <v>0</v>
      </c>
      <c r="M409" s="42">
        <f>C409*$C$4</f>
        <v>150</v>
      </c>
      <c r="N409" s="42">
        <f>D409*$D$4</f>
        <v>0</v>
      </c>
      <c r="O409" s="42">
        <f>E409*$E$4</f>
        <v>0</v>
      </c>
      <c r="P409" s="42">
        <f>F409*$F$4</f>
        <v>100</v>
      </c>
      <c r="Q409" s="42">
        <f>G409*$G$4</f>
        <v>0</v>
      </c>
      <c r="R409" s="42">
        <f>(M409/100)*(H409*$H$4)+(M409/100)*(I409*$I$4)</f>
        <v>216</v>
      </c>
      <c r="S409" s="42">
        <f>(N409/100)*(J409*$J$4)</f>
        <v>0</v>
      </c>
      <c r="T409" s="42">
        <f>(O409/100)*(J409*$J$4)+(O409/100)*(K409*$K$4)</f>
        <v>0</v>
      </c>
      <c r="U409" s="42">
        <f>(P409/100)*(K409*$K$4)</f>
        <v>42</v>
      </c>
      <c r="V409" s="42">
        <f>(Q409/100)*(J409*$J$4)+(Q409/100)*(K409*$K$4)</f>
        <v>0</v>
      </c>
      <c r="W409" s="42">
        <f t="shared" si="172"/>
        <v>366</v>
      </c>
      <c r="X409" s="42">
        <f t="shared" si="173"/>
        <v>0</v>
      </c>
      <c r="Y409" s="42">
        <f t="shared" si="174"/>
        <v>0</v>
      </c>
      <c r="Z409" s="42">
        <f t="shared" si="175"/>
        <v>142</v>
      </c>
      <c r="AA409" s="42">
        <f>Q409+V409</f>
        <v>0</v>
      </c>
      <c r="AB409" s="43">
        <f>ROUND(W409+X409+Y409+Z409+AA409,1)</f>
        <v>508</v>
      </c>
      <c r="AC409" s="44">
        <f>(ROUND(AB409-$AB$20,1)/$AB$20)</f>
        <v>0.7583939079266182</v>
      </c>
    </row>
    <row r="410" spans="1:29">
      <c r="A410" s="66" t="s">
        <v>63</v>
      </c>
      <c r="B410" s="63" t="s">
        <v>347</v>
      </c>
      <c r="C410" s="40">
        <v>75</v>
      </c>
      <c r="D410" s="40">
        <v>0</v>
      </c>
      <c r="E410" s="40">
        <v>0</v>
      </c>
      <c r="F410" s="40">
        <v>50</v>
      </c>
      <c r="G410" s="40">
        <v>0</v>
      </c>
      <c r="H410" s="41">
        <v>30</v>
      </c>
      <c r="I410" s="41">
        <v>30</v>
      </c>
      <c r="J410" s="41">
        <v>0</v>
      </c>
      <c r="K410" s="41">
        <v>30</v>
      </c>
      <c r="L410" s="41">
        <v>0</v>
      </c>
      <c r="M410" s="42">
        <f>C410*$C$5</f>
        <v>225</v>
      </c>
      <c r="N410" s="42">
        <f>D410*$D$5</f>
        <v>0</v>
      </c>
      <c r="O410" s="42">
        <f>E410*$E$5</f>
        <v>0</v>
      </c>
      <c r="P410" s="42">
        <f>F410*$F$5</f>
        <v>150</v>
      </c>
      <c r="Q410" s="42">
        <f>G410*$G$5</f>
        <v>0</v>
      </c>
      <c r="R410" s="42">
        <f>(M410/100)*(H410*$H$5)+(M410/100)*(I410*$I$5)</f>
        <v>0</v>
      </c>
      <c r="S410" s="42">
        <f>(N410/100)*(J410*$J$5)</f>
        <v>0</v>
      </c>
      <c r="T410" s="42">
        <f>(O410/100)*(J410*$J$5)+(O410/100)*(K410*$K$5)</f>
        <v>0</v>
      </c>
      <c r="U410" s="42">
        <f>(P410/100)*(K410*$K$5)</f>
        <v>0</v>
      </c>
      <c r="V410" s="42">
        <f>(Q410/100)*(J410*$J$5)+(Q410/100)*(K410*$K$5)</f>
        <v>0</v>
      </c>
      <c r="W410" s="42">
        <f t="shared" si="172"/>
        <v>225</v>
      </c>
      <c r="X410" s="42">
        <f t="shared" si="173"/>
        <v>0</v>
      </c>
      <c r="Y410" s="42">
        <f t="shared" si="174"/>
        <v>0</v>
      </c>
      <c r="Z410" s="42">
        <f t="shared" si="175"/>
        <v>150</v>
      </c>
      <c r="AA410" s="42">
        <f>Q410+V410</f>
        <v>0</v>
      </c>
      <c r="AB410" s="43">
        <f t="shared" ref="AB410:AB422" si="180">ROUND(W410+X410+Y410+Z410+AA410,1)</f>
        <v>375</v>
      </c>
      <c r="AC410" s="44">
        <f t="shared" ref="AC410:AC422" si="181">(ROUND(AB410-$AB$20,1)/$AB$20)</f>
        <v>0.29802699896157842</v>
      </c>
    </row>
    <row r="411" spans="1:29">
      <c r="A411" s="66" t="s">
        <v>63</v>
      </c>
      <c r="B411" s="63" t="s">
        <v>363</v>
      </c>
      <c r="C411" s="40">
        <v>75</v>
      </c>
      <c r="D411" s="40">
        <v>0</v>
      </c>
      <c r="E411" s="40">
        <v>0</v>
      </c>
      <c r="F411" s="40">
        <v>50</v>
      </c>
      <c r="G411" s="40">
        <v>0</v>
      </c>
      <c r="H411" s="41">
        <v>30</v>
      </c>
      <c r="I411" s="41">
        <v>30</v>
      </c>
      <c r="J411" s="41">
        <v>0</v>
      </c>
      <c r="K411" s="41">
        <v>30</v>
      </c>
      <c r="L411" s="41">
        <v>0</v>
      </c>
      <c r="M411" s="42">
        <f>C411*$C$6</f>
        <v>142.5</v>
      </c>
      <c r="N411" s="42">
        <f>D411*$D$6</f>
        <v>0</v>
      </c>
      <c r="O411" s="42">
        <f>E411*$E$6</f>
        <v>0</v>
      </c>
      <c r="P411" s="42">
        <f>F411*$F$6</f>
        <v>95</v>
      </c>
      <c r="Q411" s="42">
        <f>G411*$G$6</f>
        <v>0</v>
      </c>
      <c r="R411" s="42">
        <f>(M411/100)*(H411*$H$6)+(M411/100)*(I411*$I$6)</f>
        <v>119.7</v>
      </c>
      <c r="S411" s="42">
        <f>(N411/100)*(J411*$J$6)</f>
        <v>0</v>
      </c>
      <c r="T411" s="42">
        <f>(O411/100)*(J411*$J$6)+(O411/100)*(K411*$K$6)</f>
        <v>0</v>
      </c>
      <c r="U411" s="42">
        <f>(P411/100)*(K411*$K$6)</f>
        <v>39.9</v>
      </c>
      <c r="V411" s="42">
        <f>(Q411/100)*(J411*$J$6)+(Q411/100)*(K411*$K$6)</f>
        <v>0</v>
      </c>
      <c r="W411" s="42">
        <f t="shared" si="172"/>
        <v>262.2</v>
      </c>
      <c r="X411" s="42">
        <f t="shared" si="173"/>
        <v>0</v>
      </c>
      <c r="Y411" s="42">
        <f t="shared" si="174"/>
        <v>0</v>
      </c>
      <c r="Z411" s="42">
        <f t="shared" si="175"/>
        <v>134.9</v>
      </c>
      <c r="AA411" s="42">
        <f t="shared" ref="AA411:AA423" si="182">Q411+V411</f>
        <v>0</v>
      </c>
      <c r="AB411" s="43">
        <f t="shared" si="180"/>
        <v>397.1</v>
      </c>
      <c r="AC411" s="44">
        <f t="shared" si="181"/>
        <v>0.37452405676704748</v>
      </c>
    </row>
    <row r="412" spans="1:29">
      <c r="A412" s="66" t="s">
        <v>63</v>
      </c>
      <c r="B412" s="63" t="s">
        <v>364</v>
      </c>
      <c r="C412" s="40">
        <v>75</v>
      </c>
      <c r="D412" s="40">
        <v>0</v>
      </c>
      <c r="E412" s="40">
        <v>0</v>
      </c>
      <c r="F412" s="40">
        <v>50</v>
      </c>
      <c r="G412" s="40">
        <v>0</v>
      </c>
      <c r="H412" s="41">
        <v>30</v>
      </c>
      <c r="I412" s="41">
        <v>30</v>
      </c>
      <c r="J412" s="41">
        <v>0</v>
      </c>
      <c r="K412" s="41">
        <v>30</v>
      </c>
      <c r="L412" s="41">
        <v>0</v>
      </c>
      <c r="M412" s="42">
        <f>C412*$C$7</f>
        <v>142.5</v>
      </c>
      <c r="N412" s="42">
        <f>D412*$D$7</f>
        <v>0</v>
      </c>
      <c r="O412" s="42">
        <f>E412*$E$7</f>
        <v>0</v>
      </c>
      <c r="P412" s="42">
        <f>F412*$F$7</f>
        <v>95</v>
      </c>
      <c r="Q412" s="42">
        <f>G412*$G$7</f>
        <v>0</v>
      </c>
      <c r="R412" s="42">
        <f>(M412/100)*(H412*$H$7)+(M412/100)*(I412*$I$7)</f>
        <v>119.7</v>
      </c>
      <c r="S412" s="42">
        <f>(N412/100)*(J412*$J$7)</f>
        <v>0</v>
      </c>
      <c r="T412" s="42">
        <f>(O412/100)*(J412*$J$7)+(O412/100)*(K412*$K$7)</f>
        <v>0</v>
      </c>
      <c r="U412" s="42">
        <f>(P412/100)*(K412*$K$7)</f>
        <v>39.9</v>
      </c>
      <c r="V412" s="42">
        <f>(Q412/100)*(J412*$J$7)+(Q412/100)*(K412*$K$7)</f>
        <v>0</v>
      </c>
      <c r="W412" s="42">
        <f t="shared" si="172"/>
        <v>262.2</v>
      </c>
      <c r="X412" s="42">
        <f t="shared" si="173"/>
        <v>0</v>
      </c>
      <c r="Y412" s="42">
        <f t="shared" si="174"/>
        <v>0</v>
      </c>
      <c r="Z412" s="42">
        <f t="shared" si="175"/>
        <v>134.9</v>
      </c>
      <c r="AA412" s="42">
        <f t="shared" si="182"/>
        <v>0</v>
      </c>
      <c r="AB412" s="43">
        <f t="shared" si="180"/>
        <v>397.1</v>
      </c>
      <c r="AC412" s="44">
        <f t="shared" si="181"/>
        <v>0.37452405676704748</v>
      </c>
    </row>
    <row r="413" spans="1:29">
      <c r="A413" s="66" t="s">
        <v>63</v>
      </c>
      <c r="B413" s="63" t="s">
        <v>365</v>
      </c>
      <c r="C413" s="40">
        <v>75</v>
      </c>
      <c r="D413" s="40">
        <v>0</v>
      </c>
      <c r="E413" s="40">
        <v>0</v>
      </c>
      <c r="F413" s="40">
        <v>50</v>
      </c>
      <c r="G413" s="40">
        <v>0</v>
      </c>
      <c r="H413" s="41">
        <v>30</v>
      </c>
      <c r="I413" s="41">
        <v>30</v>
      </c>
      <c r="J413" s="41">
        <v>0</v>
      </c>
      <c r="K413" s="41">
        <v>30</v>
      </c>
      <c r="L413" s="41">
        <v>0</v>
      </c>
      <c r="M413" s="42">
        <f>C413*$C$8</f>
        <v>142.5</v>
      </c>
      <c r="N413" s="42">
        <f>D413*$D$8</f>
        <v>0</v>
      </c>
      <c r="O413" s="42">
        <f>E413*$E$8</f>
        <v>0</v>
      </c>
      <c r="P413" s="42">
        <f>F413*$F$8</f>
        <v>95</v>
      </c>
      <c r="Q413" s="42">
        <f>G413*$G$8</f>
        <v>0</v>
      </c>
      <c r="R413" s="42">
        <f>(M413/100)*(H413*$H$8)+(M413/100)*(I413*$I$8)</f>
        <v>119.7</v>
      </c>
      <c r="S413" s="42">
        <f>(N413/100)*(J413*$J$8)</f>
        <v>0</v>
      </c>
      <c r="T413" s="42">
        <f>(O413/100)*(J413*$J$8)+(O413/100)*(K413*$K$8)</f>
        <v>0</v>
      </c>
      <c r="U413" s="42">
        <f>(P413/100)*(K413*$K$8)</f>
        <v>39.9</v>
      </c>
      <c r="V413" s="42">
        <f>(Q413/100)*(J413*$J$8)+(Q413/100)*(K413*$K$8)</f>
        <v>0</v>
      </c>
      <c r="W413" s="42">
        <f t="shared" si="172"/>
        <v>262.2</v>
      </c>
      <c r="X413" s="42">
        <f t="shared" si="173"/>
        <v>0</v>
      </c>
      <c r="Y413" s="42">
        <f t="shared" si="174"/>
        <v>0</v>
      </c>
      <c r="Z413" s="42">
        <f t="shared" si="175"/>
        <v>134.9</v>
      </c>
      <c r="AA413" s="42">
        <f t="shared" si="182"/>
        <v>0</v>
      </c>
      <c r="AB413" s="43">
        <f t="shared" si="180"/>
        <v>397.1</v>
      </c>
      <c r="AC413" s="44">
        <f t="shared" si="181"/>
        <v>0.37452405676704748</v>
      </c>
    </row>
    <row r="414" spans="1:29">
      <c r="A414" s="66" t="s">
        <v>63</v>
      </c>
      <c r="B414" s="63" t="s">
        <v>1</v>
      </c>
      <c r="C414" s="40">
        <v>75</v>
      </c>
      <c r="D414" s="40">
        <v>19</v>
      </c>
      <c r="E414" s="40">
        <v>0</v>
      </c>
      <c r="F414" s="40">
        <v>50</v>
      </c>
      <c r="G414" s="40">
        <v>0</v>
      </c>
      <c r="H414" s="41">
        <v>30</v>
      </c>
      <c r="I414" s="41">
        <v>30</v>
      </c>
      <c r="J414" s="41">
        <v>60</v>
      </c>
      <c r="K414" s="41">
        <v>45</v>
      </c>
      <c r="L414" s="41">
        <v>0</v>
      </c>
      <c r="M414" s="42">
        <f>C414*$C$9</f>
        <v>150</v>
      </c>
      <c r="N414" s="42">
        <f>D414*$D$9</f>
        <v>38</v>
      </c>
      <c r="O414" s="42">
        <f>E414*$E$9</f>
        <v>0</v>
      </c>
      <c r="P414" s="42">
        <f>F414*$F$9</f>
        <v>100</v>
      </c>
      <c r="Q414" s="42">
        <f>G414*$G$9</f>
        <v>0</v>
      </c>
      <c r="R414" s="42">
        <f>(M414/100)*(H414*$H$9)+(M414/100)*(I414*$I$9)</f>
        <v>126</v>
      </c>
      <c r="S414" s="42">
        <f>(N414/100)*(J414*$J$9)</f>
        <v>31.92</v>
      </c>
      <c r="T414" s="42">
        <f>(O414/100)*(J414*$J$9)+(O414/100)*(K414*$K$9)</f>
        <v>0</v>
      </c>
      <c r="U414" s="42">
        <f>(P414/100)*(K414*$K$9)</f>
        <v>62.999999999999993</v>
      </c>
      <c r="V414" s="42">
        <f>(Q414/100)*(J414*$J$9)+(Q414/100)*(K414*$K$9)</f>
        <v>0</v>
      </c>
      <c r="W414" s="42">
        <f t="shared" si="172"/>
        <v>276</v>
      </c>
      <c r="X414" s="42">
        <f t="shared" si="173"/>
        <v>69.92</v>
      </c>
      <c r="Y414" s="42">
        <f t="shared" si="174"/>
        <v>0</v>
      </c>
      <c r="Z414" s="42">
        <f t="shared" si="175"/>
        <v>163</v>
      </c>
      <c r="AA414" s="42">
        <f t="shared" si="182"/>
        <v>0</v>
      </c>
      <c r="AB414" s="43">
        <f t="shared" si="180"/>
        <v>508.9</v>
      </c>
      <c r="AC414" s="44">
        <f t="shared" si="181"/>
        <v>0.7615091727241261</v>
      </c>
    </row>
    <row r="415" spans="1:29">
      <c r="A415" s="66" t="s">
        <v>63</v>
      </c>
      <c r="B415" s="63" t="s">
        <v>2</v>
      </c>
      <c r="C415" s="40">
        <v>75</v>
      </c>
      <c r="D415" s="40">
        <v>0</v>
      </c>
      <c r="E415" s="40">
        <v>19</v>
      </c>
      <c r="F415" s="40">
        <v>50</v>
      </c>
      <c r="G415" s="40">
        <v>0</v>
      </c>
      <c r="H415" s="41">
        <v>30</v>
      </c>
      <c r="I415" s="41">
        <v>30</v>
      </c>
      <c r="J415" s="41">
        <v>40</v>
      </c>
      <c r="K415" s="41">
        <v>40</v>
      </c>
      <c r="L415" s="41">
        <v>0</v>
      </c>
      <c r="M415" s="42">
        <f>C415*$C$10</f>
        <v>150</v>
      </c>
      <c r="N415" s="42">
        <f>D415*$D$10</f>
        <v>0</v>
      </c>
      <c r="O415" s="42">
        <f>E415*$E$10</f>
        <v>38</v>
      </c>
      <c r="P415" s="42">
        <f>F415*$F$10</f>
        <v>100</v>
      </c>
      <c r="Q415" s="42">
        <f>G415*$G$10</f>
        <v>0</v>
      </c>
      <c r="R415" s="42">
        <f>(M415/100)*(H415*$H$10)+(M415/100)*(I415*$I$10)</f>
        <v>126</v>
      </c>
      <c r="S415" s="42">
        <f>(N415/100)*(J415*$I$10)</f>
        <v>0</v>
      </c>
      <c r="T415" s="42">
        <f>(O415/100)*(J415*$J$10)+(O415/100)*(K415*$K$10)</f>
        <v>42.56</v>
      </c>
      <c r="U415" s="42">
        <f>(P415/100)*(K415*$K$10)</f>
        <v>56</v>
      </c>
      <c r="V415" s="42">
        <f>(Q415/100)*(J415*$J$10)+(Q415/100)*(K415*$K$10)</f>
        <v>0</v>
      </c>
      <c r="W415" s="42">
        <f t="shared" si="172"/>
        <v>276</v>
      </c>
      <c r="X415" s="42">
        <f t="shared" si="173"/>
        <v>0</v>
      </c>
      <c r="Y415" s="42">
        <f t="shared" si="174"/>
        <v>80.56</v>
      </c>
      <c r="Z415" s="42">
        <f t="shared" si="175"/>
        <v>156</v>
      </c>
      <c r="AA415" s="42">
        <f t="shared" si="182"/>
        <v>0</v>
      </c>
      <c r="AB415" s="43">
        <f t="shared" si="180"/>
        <v>512.6</v>
      </c>
      <c r="AC415" s="44">
        <f t="shared" si="181"/>
        <v>0.77431637244721363</v>
      </c>
    </row>
    <row r="416" spans="1:29">
      <c r="A416" s="66" t="s">
        <v>63</v>
      </c>
      <c r="B416" s="63" t="s">
        <v>3</v>
      </c>
      <c r="C416" s="40">
        <v>75</v>
      </c>
      <c r="D416" s="40">
        <v>0</v>
      </c>
      <c r="E416" s="40">
        <v>0</v>
      </c>
      <c r="F416" s="40">
        <v>75</v>
      </c>
      <c r="G416" s="40">
        <v>0</v>
      </c>
      <c r="H416" s="41">
        <v>30</v>
      </c>
      <c r="I416" s="41">
        <v>30</v>
      </c>
      <c r="J416" s="41">
        <v>0</v>
      </c>
      <c r="K416" s="41">
        <v>60</v>
      </c>
      <c r="L416" s="41">
        <v>0</v>
      </c>
      <c r="M416" s="42">
        <f>C416*$C$11</f>
        <v>150</v>
      </c>
      <c r="N416" s="42">
        <f>D416*$D$11</f>
        <v>0</v>
      </c>
      <c r="O416" s="42">
        <f>E416*$E$11</f>
        <v>0</v>
      </c>
      <c r="P416" s="42">
        <f>F416*$F$11</f>
        <v>150</v>
      </c>
      <c r="Q416" s="42">
        <f>G416*$G$11</f>
        <v>0</v>
      </c>
      <c r="R416" s="42">
        <f>(M416/100)*(H416*$H$11)+(M416/100)*(I416*$I$11)</f>
        <v>126</v>
      </c>
      <c r="S416" s="42">
        <f>(N416/100)*(J416*$J$11)</f>
        <v>0</v>
      </c>
      <c r="T416" s="42">
        <f>(O416/100)*(J416*$J$11)+(O416/100)*(K416*$K$11)</f>
        <v>0</v>
      </c>
      <c r="U416" s="42">
        <f>(P416/100)*(K416*$K$11)</f>
        <v>126</v>
      </c>
      <c r="V416" s="42">
        <f>(Q416/100)*(J416*$J$11)+(Q416/100)*(K416*$K$11)</f>
        <v>0</v>
      </c>
      <c r="W416" s="42">
        <f t="shared" si="172"/>
        <v>276</v>
      </c>
      <c r="X416" s="42">
        <f t="shared" si="173"/>
        <v>0</v>
      </c>
      <c r="Y416" s="42">
        <f t="shared" si="174"/>
        <v>0</v>
      </c>
      <c r="Z416" s="42">
        <f t="shared" si="175"/>
        <v>276</v>
      </c>
      <c r="AA416" s="42">
        <f t="shared" si="182"/>
        <v>0</v>
      </c>
      <c r="AB416" s="43">
        <f t="shared" si="180"/>
        <v>552</v>
      </c>
      <c r="AC416" s="44">
        <f t="shared" si="181"/>
        <v>0.91069574247144358</v>
      </c>
    </row>
    <row r="417" spans="1:29">
      <c r="A417" s="66" t="s">
        <v>63</v>
      </c>
      <c r="B417" s="63" t="s">
        <v>4</v>
      </c>
      <c r="C417" s="40">
        <v>75</v>
      </c>
      <c r="D417" s="40">
        <v>0</v>
      </c>
      <c r="E417" s="40">
        <v>0</v>
      </c>
      <c r="F417" s="40">
        <v>50</v>
      </c>
      <c r="G417" s="40">
        <v>19</v>
      </c>
      <c r="H417" s="41">
        <v>30</v>
      </c>
      <c r="I417" s="41">
        <v>30</v>
      </c>
      <c r="J417" s="41">
        <v>40</v>
      </c>
      <c r="K417" s="41">
        <v>40</v>
      </c>
      <c r="L417" s="41">
        <v>0</v>
      </c>
      <c r="M417" s="42">
        <f>C417*$C$12</f>
        <v>150</v>
      </c>
      <c r="N417" s="42">
        <f>D417*$D$12</f>
        <v>0</v>
      </c>
      <c r="O417" s="42">
        <f>E417*$E$12</f>
        <v>0</v>
      </c>
      <c r="P417" s="42">
        <f>F417*$F$12</f>
        <v>100</v>
      </c>
      <c r="Q417" s="42">
        <f>G417*$G$12</f>
        <v>38</v>
      </c>
      <c r="R417" s="42">
        <f>(M417/100)*(H417*$H$12)+(M417/100)*(I417*$I$12)</f>
        <v>126</v>
      </c>
      <c r="S417" s="42">
        <f>(N417/100)*(J417*$J$12)</f>
        <v>0</v>
      </c>
      <c r="T417" s="42">
        <f>(O417/100)*(J417*$J$12)+(O417/100)*(K417*$K$12)</f>
        <v>0</v>
      </c>
      <c r="U417" s="42">
        <f>(P417/100)*(K417*$K$12)</f>
        <v>56</v>
      </c>
      <c r="V417" s="42">
        <f>(Q417/100)*(J417*$J$12)+(Q417/100)*(K417*$K$12)</f>
        <v>42.56</v>
      </c>
      <c r="W417" s="42">
        <f t="shared" si="172"/>
        <v>276</v>
      </c>
      <c r="X417" s="42">
        <f t="shared" si="173"/>
        <v>0</v>
      </c>
      <c r="Y417" s="42">
        <f t="shared" si="174"/>
        <v>0</v>
      </c>
      <c r="Z417" s="42">
        <f t="shared" si="175"/>
        <v>156</v>
      </c>
      <c r="AA417" s="42">
        <f t="shared" si="182"/>
        <v>80.56</v>
      </c>
      <c r="AB417" s="43">
        <f t="shared" si="180"/>
        <v>512.6</v>
      </c>
      <c r="AC417" s="44">
        <f t="shared" si="181"/>
        <v>0.77431637244721363</v>
      </c>
    </row>
    <row r="418" spans="1:29">
      <c r="A418" s="66" t="s">
        <v>63</v>
      </c>
      <c r="B418" s="63" t="s">
        <v>351</v>
      </c>
      <c r="C418" s="40">
        <v>75</v>
      </c>
      <c r="D418" s="40">
        <v>0</v>
      </c>
      <c r="E418" s="40">
        <v>0</v>
      </c>
      <c r="F418" s="40">
        <v>50</v>
      </c>
      <c r="G418" s="40">
        <v>0</v>
      </c>
      <c r="H418" s="41">
        <v>30</v>
      </c>
      <c r="I418" s="41">
        <v>30</v>
      </c>
      <c r="J418" s="41">
        <v>0</v>
      </c>
      <c r="K418" s="41">
        <v>30</v>
      </c>
      <c r="L418" s="41">
        <v>30</v>
      </c>
      <c r="M418" s="42">
        <f>C418*$C$13</f>
        <v>150</v>
      </c>
      <c r="N418" s="42">
        <f>D418*$D$13</f>
        <v>0</v>
      </c>
      <c r="O418" s="42">
        <f>E418*$E$13</f>
        <v>0</v>
      </c>
      <c r="P418" s="42">
        <f>F418*$F$13</f>
        <v>100</v>
      </c>
      <c r="Q418" s="42">
        <f>G418*$G$13</f>
        <v>0</v>
      </c>
      <c r="R418" s="42">
        <f>(M418/100)*(H418*$H$14)+(M418/100)*(I418*$I$14)+(M418/100)*(L418*$L$14)</f>
        <v>189</v>
      </c>
      <c r="S418" s="42">
        <f>(N418/100)*(J418*$J$13)+(N418/100)*(L418*$L$13)</f>
        <v>0</v>
      </c>
      <c r="T418" s="42">
        <f>(O418/100)*(J418*$J$13)+(O418/100)*(K418*$K$13)+(O418/100)*(L418*$L$13)</f>
        <v>0</v>
      </c>
      <c r="U418" s="42">
        <f>(P418/100)*(K418*$K$13)+(P418/100)*(L418*$L$13)</f>
        <v>84</v>
      </c>
      <c r="V418" s="42">
        <f>(Q418/100)*(J418*$J$13)+(Q418/100)*(K418*$K$13)+(Q418/100)*(L418*$L$13)</f>
        <v>0</v>
      </c>
      <c r="W418" s="42">
        <f t="shared" si="172"/>
        <v>339</v>
      </c>
      <c r="X418" s="42">
        <f t="shared" si="173"/>
        <v>0</v>
      </c>
      <c r="Y418" s="42">
        <f t="shared" si="174"/>
        <v>0</v>
      </c>
      <c r="Z418" s="42">
        <f t="shared" si="175"/>
        <v>184</v>
      </c>
      <c r="AA418" s="42">
        <f t="shared" si="182"/>
        <v>0</v>
      </c>
      <c r="AB418" s="43">
        <f t="shared" si="180"/>
        <v>523</v>
      </c>
      <c r="AC418" s="44">
        <f t="shared" si="181"/>
        <v>0.81031498788508138</v>
      </c>
    </row>
    <row r="419" spans="1:29">
      <c r="A419" s="66" t="s">
        <v>63</v>
      </c>
      <c r="B419" s="63" t="s">
        <v>352</v>
      </c>
      <c r="C419" s="40">
        <v>75</v>
      </c>
      <c r="D419" s="40">
        <v>0</v>
      </c>
      <c r="E419" s="40">
        <v>0</v>
      </c>
      <c r="F419" s="40">
        <v>50</v>
      </c>
      <c r="G419" s="40">
        <v>0</v>
      </c>
      <c r="H419" s="41">
        <v>30</v>
      </c>
      <c r="I419" s="41">
        <v>30</v>
      </c>
      <c r="J419" s="41">
        <v>50</v>
      </c>
      <c r="K419" s="41">
        <v>30</v>
      </c>
      <c r="L419" s="41">
        <v>0</v>
      </c>
      <c r="M419" s="42">
        <f>C419*$C$14</f>
        <v>150</v>
      </c>
      <c r="N419" s="42">
        <f>D419*$D$14</f>
        <v>0</v>
      </c>
      <c r="O419" s="42">
        <f>E419*$E$14</f>
        <v>0</v>
      </c>
      <c r="P419" s="42">
        <f>F419*$F$14</f>
        <v>100</v>
      </c>
      <c r="Q419" s="42">
        <f>G419*$G$14</f>
        <v>0</v>
      </c>
      <c r="R419" s="42">
        <f>(M419/100)*(H419*$H$14)+(M419/100)*(I419*$I$14)+(M419/100)*(J419*$J$14)</f>
        <v>231</v>
      </c>
      <c r="S419" s="42">
        <f>(N419/100)*(J419*$J$14)</f>
        <v>0</v>
      </c>
      <c r="T419" s="42">
        <f>(O419/100)*(J419*$J$14)+(O419/100)*(K419*$K$14)</f>
        <v>0</v>
      </c>
      <c r="U419" s="42">
        <f>(P419/100)*(K419*$K$14)</f>
        <v>42</v>
      </c>
      <c r="V419" s="42">
        <f>(Q419/100)*(J419*$K$14)+(Q419/100)*(K419*$L$14)</f>
        <v>0</v>
      </c>
      <c r="W419" s="42">
        <f t="shared" si="172"/>
        <v>381</v>
      </c>
      <c r="X419" s="42">
        <f t="shared" si="173"/>
        <v>0</v>
      </c>
      <c r="Y419" s="42">
        <f t="shared" si="174"/>
        <v>0</v>
      </c>
      <c r="Z419" s="42">
        <f t="shared" si="175"/>
        <v>142</v>
      </c>
      <c r="AA419" s="42">
        <f t="shared" si="182"/>
        <v>0</v>
      </c>
      <c r="AB419" s="43">
        <f t="shared" si="180"/>
        <v>523</v>
      </c>
      <c r="AC419" s="44">
        <f t="shared" si="181"/>
        <v>0.81031498788508138</v>
      </c>
    </row>
    <row r="420" spans="1:29">
      <c r="A420" s="66" t="s">
        <v>63</v>
      </c>
      <c r="B420" s="63" t="s">
        <v>353</v>
      </c>
      <c r="C420" s="40">
        <v>75</v>
      </c>
      <c r="D420" s="40">
        <v>0</v>
      </c>
      <c r="E420" s="40">
        <v>0</v>
      </c>
      <c r="F420" s="40">
        <v>50</v>
      </c>
      <c r="G420" s="40">
        <v>0</v>
      </c>
      <c r="H420" s="41">
        <v>30</v>
      </c>
      <c r="I420" s="41">
        <v>30</v>
      </c>
      <c r="J420" s="41">
        <v>0</v>
      </c>
      <c r="K420" s="41">
        <v>45</v>
      </c>
      <c r="L420" s="41">
        <v>0</v>
      </c>
      <c r="M420" s="42">
        <f>C420*$C$15</f>
        <v>150</v>
      </c>
      <c r="N420" s="42">
        <f>D420*$D$15</f>
        <v>0</v>
      </c>
      <c r="O420" s="42">
        <f>E420*$E$15</f>
        <v>0</v>
      </c>
      <c r="P420" s="42">
        <f>F420*$F$15</f>
        <v>100</v>
      </c>
      <c r="Q420" s="42">
        <f>G420*$G$15</f>
        <v>0</v>
      </c>
      <c r="R420" s="42">
        <f>(M420/100)*(H420*$H$15)+(M420/100)*(I420*$I$15)+(M420/100)*(K420*$K$15)</f>
        <v>220.5</v>
      </c>
      <c r="S420" s="42">
        <f>(N420/100)*(J420*$J$15)</f>
        <v>0</v>
      </c>
      <c r="T420" s="42">
        <f>(O420/100)*(J420*$J$15)+(O420/100)*(K420*$K$15)</f>
        <v>0</v>
      </c>
      <c r="U420" s="42">
        <f>(P420/100)*(K420*$K$15)</f>
        <v>62.999999999999993</v>
      </c>
      <c r="V420" s="42">
        <f>(Q420/100)*(J420*$J$15)+(Q420/100)*(K420*$K$15)</f>
        <v>0</v>
      </c>
      <c r="W420" s="42">
        <f t="shared" si="172"/>
        <v>370.5</v>
      </c>
      <c r="X420" s="42">
        <f t="shared" si="173"/>
        <v>0</v>
      </c>
      <c r="Y420" s="42">
        <f t="shared" si="174"/>
        <v>0</v>
      </c>
      <c r="Z420" s="42">
        <f t="shared" si="175"/>
        <v>163</v>
      </c>
      <c r="AA420" s="42">
        <f t="shared" si="182"/>
        <v>0</v>
      </c>
      <c r="AB420" s="43">
        <f t="shared" si="180"/>
        <v>533.5</v>
      </c>
      <c r="AC420" s="44">
        <f t="shared" si="181"/>
        <v>0.84665974385600562</v>
      </c>
    </row>
    <row r="421" spans="1:29">
      <c r="A421" s="66" t="s">
        <v>63</v>
      </c>
      <c r="B421" s="63" t="s">
        <v>349</v>
      </c>
      <c r="C421" s="40">
        <v>75</v>
      </c>
      <c r="D421" s="40">
        <v>0</v>
      </c>
      <c r="E421" s="40">
        <v>0</v>
      </c>
      <c r="F421" s="40">
        <v>50</v>
      </c>
      <c r="G421" s="40">
        <v>0</v>
      </c>
      <c r="H421" s="41">
        <v>30</v>
      </c>
      <c r="I421" s="41">
        <v>40</v>
      </c>
      <c r="J421" s="41">
        <v>0</v>
      </c>
      <c r="K421" s="41">
        <v>30</v>
      </c>
      <c r="L421" s="41">
        <v>0</v>
      </c>
      <c r="M421" s="42">
        <f>C421*$C$16</f>
        <v>150</v>
      </c>
      <c r="N421" s="42">
        <f>D421*$D$16</f>
        <v>0</v>
      </c>
      <c r="O421" s="42">
        <f>E421*$E$16</f>
        <v>0</v>
      </c>
      <c r="P421" s="42">
        <f>F421*$F$16</f>
        <v>100</v>
      </c>
      <c r="Q421" s="42">
        <f>G421*$G$16</f>
        <v>0</v>
      </c>
      <c r="R421" s="42">
        <f>(M421/100)*(H421*$H$16)+(M421/100)*(I421*$I$16)</f>
        <v>177</v>
      </c>
      <c r="S421" s="42">
        <f>(N421/100)*(J421*$J$16)</f>
        <v>0</v>
      </c>
      <c r="T421" s="42">
        <f>(O421/100)*(J421*$J$16)+(O421/100)*(K421*$K$16)</f>
        <v>0</v>
      </c>
      <c r="U421" s="42">
        <f>(P421/100)*(K421*$K$16)</f>
        <v>42</v>
      </c>
      <c r="V421" s="42">
        <f>(Q421/100)*(J421*$J$16)+(Q421/100)*(K421*$K$16)</f>
        <v>0</v>
      </c>
      <c r="W421" s="42">
        <f t="shared" si="172"/>
        <v>327</v>
      </c>
      <c r="X421" s="42">
        <f t="shared" si="173"/>
        <v>0</v>
      </c>
      <c r="Y421" s="42">
        <f t="shared" si="174"/>
        <v>0</v>
      </c>
      <c r="Z421" s="42">
        <f t="shared" si="175"/>
        <v>142</v>
      </c>
      <c r="AA421" s="42">
        <f t="shared" si="182"/>
        <v>0</v>
      </c>
      <c r="AB421" s="43">
        <f t="shared" si="180"/>
        <v>469</v>
      </c>
      <c r="AC421" s="44">
        <f t="shared" si="181"/>
        <v>0.62339910003461407</v>
      </c>
    </row>
    <row r="422" spans="1:29">
      <c r="A422" s="66" t="s">
        <v>63</v>
      </c>
      <c r="B422" s="63" t="s">
        <v>350</v>
      </c>
      <c r="C422" s="40">
        <v>75</v>
      </c>
      <c r="D422" s="40">
        <v>0</v>
      </c>
      <c r="E422" s="40">
        <v>0</v>
      </c>
      <c r="F422" s="40">
        <v>50</v>
      </c>
      <c r="G422" s="40">
        <v>0</v>
      </c>
      <c r="H422" s="41">
        <v>40</v>
      </c>
      <c r="I422" s="41">
        <v>30</v>
      </c>
      <c r="J422" s="41">
        <v>0</v>
      </c>
      <c r="K422" s="41">
        <v>30</v>
      </c>
      <c r="L422" s="41">
        <v>0</v>
      </c>
      <c r="M422" s="42">
        <f>C422*$C$17</f>
        <v>150</v>
      </c>
      <c r="N422" s="42">
        <f>D422*$D$17</f>
        <v>0</v>
      </c>
      <c r="O422" s="42">
        <f>E422*$E$17</f>
        <v>0</v>
      </c>
      <c r="P422" s="42">
        <f>F422*$F$17</f>
        <v>100</v>
      </c>
      <c r="Q422" s="42">
        <f>G422*$G$17</f>
        <v>0</v>
      </c>
      <c r="R422" s="42">
        <f>(M422/100)*(H422*$H$17)+(M422/100)*(I422*$I$17)</f>
        <v>177</v>
      </c>
      <c r="S422" s="42">
        <f>(N422/100)*(J422*$J$17)</f>
        <v>0</v>
      </c>
      <c r="T422" s="42">
        <f>(O422/100)*(J422*$J$17)+(O422/100)*(K422*$K$17)</f>
        <v>0</v>
      </c>
      <c r="U422" s="42">
        <f>(P422/100)*(K422*$K$17)</f>
        <v>42</v>
      </c>
      <c r="V422" s="42">
        <f>(Q422/100)*(J422*$J$17)+(Q422/100)*(K422*$K$17)</f>
        <v>0</v>
      </c>
      <c r="W422" s="42">
        <f t="shared" si="172"/>
        <v>327</v>
      </c>
      <c r="X422" s="42">
        <f t="shared" si="173"/>
        <v>0</v>
      </c>
      <c r="Y422" s="42">
        <f t="shared" si="174"/>
        <v>0</v>
      </c>
      <c r="Z422" s="42">
        <f t="shared" si="175"/>
        <v>142</v>
      </c>
      <c r="AA422" s="42">
        <f t="shared" si="182"/>
        <v>0</v>
      </c>
      <c r="AB422" s="43">
        <f t="shared" si="180"/>
        <v>469</v>
      </c>
      <c r="AC422" s="44">
        <f t="shared" si="181"/>
        <v>0.62339910003461407</v>
      </c>
    </row>
    <row r="423" spans="1:29">
      <c r="A423" s="45" t="s">
        <v>64</v>
      </c>
      <c r="B423" s="72" t="s">
        <v>250</v>
      </c>
      <c r="C423" s="35">
        <v>75</v>
      </c>
      <c r="D423" s="35">
        <v>0</v>
      </c>
      <c r="E423" s="35">
        <v>0</v>
      </c>
      <c r="F423" s="35">
        <v>50</v>
      </c>
      <c r="G423" s="35">
        <v>0</v>
      </c>
      <c r="H423" s="36">
        <v>30</v>
      </c>
      <c r="I423" s="36">
        <v>30</v>
      </c>
      <c r="J423" s="36">
        <v>0</v>
      </c>
      <c r="K423" s="36">
        <v>30</v>
      </c>
      <c r="L423" s="36">
        <v>0</v>
      </c>
      <c r="M423" s="37">
        <f>C423*$C$3</f>
        <v>150</v>
      </c>
      <c r="N423" s="37">
        <f>D423*$D$3</f>
        <v>0</v>
      </c>
      <c r="O423" s="37">
        <f>E423*$E$3</f>
        <v>0</v>
      </c>
      <c r="P423" s="37">
        <f>F423*$F$3</f>
        <v>100</v>
      </c>
      <c r="Q423" s="37">
        <f>G423*$G$3</f>
        <v>0</v>
      </c>
      <c r="R423" s="37">
        <f>(M423/100)*(H423*$H$3)+(M423/100)*(I423*$I$3)</f>
        <v>126</v>
      </c>
      <c r="S423" s="37">
        <f>(N423/100)*(J423*$J$3)</f>
        <v>0</v>
      </c>
      <c r="T423" s="37">
        <f>(O423/100)*(J423*$J$3)+(O423/100)*(K423*$K$3)</f>
        <v>0</v>
      </c>
      <c r="U423" s="37">
        <f>(P423/100)*(K423*$K$3)</f>
        <v>42</v>
      </c>
      <c r="V423" s="37">
        <f>(Q423/100)*(J423*$J$3)+(Q423/100)*(K423*$K$3)</f>
        <v>0</v>
      </c>
      <c r="W423" s="37">
        <f t="shared" si="172"/>
        <v>276</v>
      </c>
      <c r="X423" s="37">
        <f t="shared" si="173"/>
        <v>0</v>
      </c>
      <c r="Y423" s="37">
        <f t="shared" si="174"/>
        <v>0</v>
      </c>
      <c r="Z423" s="37">
        <f t="shared" si="175"/>
        <v>142</v>
      </c>
      <c r="AA423" s="37">
        <f t="shared" si="182"/>
        <v>0</v>
      </c>
      <c r="AB423" s="38">
        <f>ROUND(W423+X423+Y423+Z423+AA423,1)</f>
        <v>418</v>
      </c>
      <c r="AC423" s="39">
        <v>0</v>
      </c>
    </row>
    <row r="424" spans="1:29">
      <c r="A424" s="46" t="s">
        <v>64</v>
      </c>
      <c r="B424" s="63" t="s">
        <v>348</v>
      </c>
      <c r="C424" s="40">
        <v>75</v>
      </c>
      <c r="D424" s="40">
        <v>0</v>
      </c>
      <c r="E424" s="40">
        <v>0</v>
      </c>
      <c r="F424" s="40">
        <v>50</v>
      </c>
      <c r="G424" s="40">
        <v>0</v>
      </c>
      <c r="H424" s="41">
        <v>40</v>
      </c>
      <c r="I424" s="41">
        <v>40</v>
      </c>
      <c r="J424" s="41">
        <v>0</v>
      </c>
      <c r="K424" s="41">
        <v>30</v>
      </c>
      <c r="L424" s="41">
        <v>0</v>
      </c>
      <c r="M424" s="42">
        <f>C424*$C$4</f>
        <v>150</v>
      </c>
      <c r="N424" s="42">
        <f>D424*$D$4</f>
        <v>0</v>
      </c>
      <c r="O424" s="42">
        <f>E424*$E$4</f>
        <v>0</v>
      </c>
      <c r="P424" s="42">
        <f>F424*$F$4</f>
        <v>100</v>
      </c>
      <c r="Q424" s="42">
        <f>G424*$G$4</f>
        <v>0</v>
      </c>
      <c r="R424" s="42">
        <f>(M424/100)*(H424*$H$4)+(M424/100)*(I424*$I$4)</f>
        <v>216</v>
      </c>
      <c r="S424" s="42">
        <f>(N424/100)*(J424*$J$4)</f>
        <v>0</v>
      </c>
      <c r="T424" s="42">
        <f>(O424/100)*(J424*$J$4)+(O424/100)*(K424*$K$4)</f>
        <v>0</v>
      </c>
      <c r="U424" s="42">
        <f>(P424/100)*(K424*$K$4)</f>
        <v>42</v>
      </c>
      <c r="V424" s="42">
        <f>(Q424/100)*(J424*$J$4)+(Q424/100)*(K424*$K$4)</f>
        <v>0</v>
      </c>
      <c r="W424" s="42">
        <f t="shared" si="172"/>
        <v>366</v>
      </c>
      <c r="X424" s="42">
        <f t="shared" si="173"/>
        <v>0</v>
      </c>
      <c r="Y424" s="42">
        <f t="shared" si="174"/>
        <v>0</v>
      </c>
      <c r="Z424" s="42">
        <f t="shared" si="175"/>
        <v>142</v>
      </c>
      <c r="AA424" s="42">
        <f>Q424+V424</f>
        <v>0</v>
      </c>
      <c r="AB424" s="43">
        <f>ROUND(W424+X424+Y424+Z424+AA424,1)</f>
        <v>508</v>
      </c>
      <c r="AC424" s="44">
        <f>(ROUND(AB424-$AB$20,1)/$AB$20)</f>
        <v>0.7583939079266182</v>
      </c>
    </row>
    <row r="425" spans="1:29">
      <c r="A425" s="46" t="s">
        <v>64</v>
      </c>
      <c r="B425" s="63" t="s">
        <v>347</v>
      </c>
      <c r="C425" s="40">
        <v>75</v>
      </c>
      <c r="D425" s="40">
        <v>0</v>
      </c>
      <c r="E425" s="40">
        <v>0</v>
      </c>
      <c r="F425" s="40">
        <v>50</v>
      </c>
      <c r="G425" s="40">
        <v>0</v>
      </c>
      <c r="H425" s="41">
        <v>30</v>
      </c>
      <c r="I425" s="41">
        <v>30</v>
      </c>
      <c r="J425" s="41">
        <v>0</v>
      </c>
      <c r="K425" s="41">
        <v>30</v>
      </c>
      <c r="L425" s="41">
        <v>0</v>
      </c>
      <c r="M425" s="42">
        <f>C425*$C$5</f>
        <v>225</v>
      </c>
      <c r="N425" s="42">
        <f>D425*$D$5</f>
        <v>0</v>
      </c>
      <c r="O425" s="42">
        <f>E425*$E$5</f>
        <v>0</v>
      </c>
      <c r="P425" s="42">
        <f>F425*$F$5</f>
        <v>150</v>
      </c>
      <c r="Q425" s="42">
        <f>G425*$G$5</f>
        <v>0</v>
      </c>
      <c r="R425" s="42">
        <f>(M425/100)*(H425*$H$5)+(M425/100)*(I425*$I$5)</f>
        <v>0</v>
      </c>
      <c r="S425" s="42">
        <f>(N425/100)*(J425*$J$5)</f>
        <v>0</v>
      </c>
      <c r="T425" s="42">
        <f>(O425/100)*(J425*$J$5)+(O425/100)*(K425*$K$5)</f>
        <v>0</v>
      </c>
      <c r="U425" s="42">
        <f>(P425/100)*(K425*$K$5)</f>
        <v>0</v>
      </c>
      <c r="V425" s="42">
        <f>(Q425/100)*(J425*$J$5)+(Q425/100)*(K425*$K$5)</f>
        <v>0</v>
      </c>
      <c r="W425" s="42">
        <f t="shared" si="172"/>
        <v>225</v>
      </c>
      <c r="X425" s="42">
        <f t="shared" si="173"/>
        <v>0</v>
      </c>
      <c r="Y425" s="42">
        <f t="shared" si="174"/>
        <v>0</v>
      </c>
      <c r="Z425" s="42">
        <f t="shared" si="175"/>
        <v>150</v>
      </c>
      <c r="AA425" s="42">
        <f>Q425+V425</f>
        <v>0</v>
      </c>
      <c r="AB425" s="43">
        <f t="shared" ref="AB425:AB437" si="183">ROUND(W425+X425+Y425+Z425+AA425,1)</f>
        <v>375</v>
      </c>
      <c r="AC425" s="44">
        <f t="shared" ref="AC425:AC437" si="184">(ROUND(AB425-$AB$20,1)/$AB$20)</f>
        <v>0.29802699896157842</v>
      </c>
    </row>
    <row r="426" spans="1:29">
      <c r="A426" s="46" t="s">
        <v>64</v>
      </c>
      <c r="B426" s="63" t="s">
        <v>363</v>
      </c>
      <c r="C426" s="40">
        <v>75</v>
      </c>
      <c r="D426" s="40">
        <v>0</v>
      </c>
      <c r="E426" s="40">
        <v>0</v>
      </c>
      <c r="F426" s="40">
        <v>50</v>
      </c>
      <c r="G426" s="40">
        <v>0</v>
      </c>
      <c r="H426" s="41">
        <v>30</v>
      </c>
      <c r="I426" s="41">
        <v>30</v>
      </c>
      <c r="J426" s="41">
        <v>0</v>
      </c>
      <c r="K426" s="41">
        <v>30</v>
      </c>
      <c r="L426" s="41">
        <v>0</v>
      </c>
      <c r="M426" s="42">
        <f>C426*$C$6</f>
        <v>142.5</v>
      </c>
      <c r="N426" s="42">
        <f>D426*$D$6</f>
        <v>0</v>
      </c>
      <c r="O426" s="42">
        <f>E426*$E$6</f>
        <v>0</v>
      </c>
      <c r="P426" s="42">
        <f>F426*$F$6</f>
        <v>95</v>
      </c>
      <c r="Q426" s="42">
        <f>G426*$G$6</f>
        <v>0</v>
      </c>
      <c r="R426" s="42">
        <f>(M426/100)*(H426*$H$6)+(M426/100)*(I426*$I$6)</f>
        <v>119.7</v>
      </c>
      <c r="S426" s="42">
        <f>(N426/100)*(J426*$J$6)</f>
        <v>0</v>
      </c>
      <c r="T426" s="42">
        <f>(O426/100)*(J426*$J$6)+(O426/100)*(K426*$K$6)</f>
        <v>0</v>
      </c>
      <c r="U426" s="42">
        <f>(P426/100)*(K426*$K$6)</f>
        <v>39.9</v>
      </c>
      <c r="V426" s="42">
        <f>(Q426/100)*(J426*$J$6)+(Q426/100)*(K426*$K$6)</f>
        <v>0</v>
      </c>
      <c r="W426" s="42">
        <f t="shared" si="172"/>
        <v>262.2</v>
      </c>
      <c r="X426" s="42">
        <f t="shared" si="173"/>
        <v>0</v>
      </c>
      <c r="Y426" s="42">
        <f t="shared" si="174"/>
        <v>0</v>
      </c>
      <c r="Z426" s="42">
        <f t="shared" si="175"/>
        <v>134.9</v>
      </c>
      <c r="AA426" s="42">
        <f t="shared" ref="AA426:AA438" si="185">Q426+V426</f>
        <v>0</v>
      </c>
      <c r="AB426" s="43">
        <f t="shared" si="183"/>
        <v>397.1</v>
      </c>
      <c r="AC426" s="44">
        <f t="shared" si="184"/>
        <v>0.37452405676704748</v>
      </c>
    </row>
    <row r="427" spans="1:29">
      <c r="A427" s="46" t="s">
        <v>64</v>
      </c>
      <c r="B427" s="63" t="s">
        <v>364</v>
      </c>
      <c r="C427" s="40">
        <v>75</v>
      </c>
      <c r="D427" s="40">
        <v>0</v>
      </c>
      <c r="E427" s="40">
        <v>0</v>
      </c>
      <c r="F427" s="40">
        <v>50</v>
      </c>
      <c r="G427" s="40">
        <v>0</v>
      </c>
      <c r="H427" s="41">
        <v>30</v>
      </c>
      <c r="I427" s="41">
        <v>30</v>
      </c>
      <c r="J427" s="41">
        <v>0</v>
      </c>
      <c r="K427" s="41">
        <v>30</v>
      </c>
      <c r="L427" s="41">
        <v>0</v>
      </c>
      <c r="M427" s="42">
        <f>C427*$C$7</f>
        <v>142.5</v>
      </c>
      <c r="N427" s="42">
        <f>D427*$D$7</f>
        <v>0</v>
      </c>
      <c r="O427" s="42">
        <f>E427*$E$7</f>
        <v>0</v>
      </c>
      <c r="P427" s="42">
        <f>F427*$F$7</f>
        <v>95</v>
      </c>
      <c r="Q427" s="42">
        <f>G427*$G$7</f>
        <v>0</v>
      </c>
      <c r="R427" s="42">
        <f>(M427/100)*(H427*$H$7)+(M427/100)*(I427*$I$7)</f>
        <v>119.7</v>
      </c>
      <c r="S427" s="42">
        <f>(N427/100)*(J427*$J$7)</f>
        <v>0</v>
      </c>
      <c r="T427" s="42">
        <f>(O427/100)*(J427*$J$7)+(O427/100)*(K427*$K$7)</f>
        <v>0</v>
      </c>
      <c r="U427" s="42">
        <f>(P427/100)*(K427*$K$7)</f>
        <v>39.9</v>
      </c>
      <c r="V427" s="42">
        <f>(Q427/100)*(J427*$J$7)+(Q427/100)*(K427*$K$7)</f>
        <v>0</v>
      </c>
      <c r="W427" s="42">
        <f t="shared" si="172"/>
        <v>262.2</v>
      </c>
      <c r="X427" s="42">
        <f t="shared" si="173"/>
        <v>0</v>
      </c>
      <c r="Y427" s="42">
        <f t="shared" si="174"/>
        <v>0</v>
      </c>
      <c r="Z427" s="42">
        <f t="shared" si="175"/>
        <v>134.9</v>
      </c>
      <c r="AA427" s="42">
        <f t="shared" si="185"/>
        <v>0</v>
      </c>
      <c r="AB427" s="43">
        <f t="shared" si="183"/>
        <v>397.1</v>
      </c>
      <c r="AC427" s="44">
        <f t="shared" si="184"/>
        <v>0.37452405676704748</v>
      </c>
    </row>
    <row r="428" spans="1:29">
      <c r="A428" s="46" t="s">
        <v>64</v>
      </c>
      <c r="B428" s="63" t="s">
        <v>365</v>
      </c>
      <c r="C428" s="40">
        <v>75</v>
      </c>
      <c r="D428" s="40">
        <v>0</v>
      </c>
      <c r="E428" s="40">
        <v>0</v>
      </c>
      <c r="F428" s="40">
        <v>50</v>
      </c>
      <c r="G428" s="40">
        <v>0</v>
      </c>
      <c r="H428" s="41">
        <v>30</v>
      </c>
      <c r="I428" s="41">
        <v>30</v>
      </c>
      <c r="J428" s="41">
        <v>0</v>
      </c>
      <c r="K428" s="41">
        <v>30</v>
      </c>
      <c r="L428" s="41">
        <v>0</v>
      </c>
      <c r="M428" s="42">
        <f>C428*$C$8</f>
        <v>142.5</v>
      </c>
      <c r="N428" s="42">
        <f>D428*$D$8</f>
        <v>0</v>
      </c>
      <c r="O428" s="42">
        <f>E428*$E$8</f>
        <v>0</v>
      </c>
      <c r="P428" s="42">
        <f>F428*$F$8</f>
        <v>95</v>
      </c>
      <c r="Q428" s="42">
        <f>G428*$G$8</f>
        <v>0</v>
      </c>
      <c r="R428" s="42">
        <f>(M428/100)*(H428*$H$8)+(M428/100)*(I428*$I$8)</f>
        <v>119.7</v>
      </c>
      <c r="S428" s="42">
        <f>(N428/100)*(J428*$J$8)</f>
        <v>0</v>
      </c>
      <c r="T428" s="42">
        <f>(O428/100)*(J428*$J$8)+(O428/100)*(K428*$K$8)</f>
        <v>0</v>
      </c>
      <c r="U428" s="42">
        <f>(P428/100)*(K428*$K$8)</f>
        <v>39.9</v>
      </c>
      <c r="V428" s="42">
        <f>(Q428/100)*(J428*$J$8)+(Q428/100)*(K428*$K$8)</f>
        <v>0</v>
      </c>
      <c r="W428" s="42">
        <f t="shared" si="172"/>
        <v>262.2</v>
      </c>
      <c r="X428" s="42">
        <f t="shared" si="173"/>
        <v>0</v>
      </c>
      <c r="Y428" s="42">
        <f t="shared" si="174"/>
        <v>0</v>
      </c>
      <c r="Z428" s="42">
        <f t="shared" si="175"/>
        <v>134.9</v>
      </c>
      <c r="AA428" s="42">
        <f t="shared" si="185"/>
        <v>0</v>
      </c>
      <c r="AB428" s="43">
        <f t="shared" si="183"/>
        <v>397.1</v>
      </c>
      <c r="AC428" s="44">
        <f t="shared" si="184"/>
        <v>0.37452405676704748</v>
      </c>
    </row>
    <row r="429" spans="1:29">
      <c r="A429" s="46" t="s">
        <v>64</v>
      </c>
      <c r="B429" s="63" t="s">
        <v>1</v>
      </c>
      <c r="C429" s="40">
        <v>75</v>
      </c>
      <c r="D429" s="40">
        <v>19</v>
      </c>
      <c r="E429" s="40">
        <v>0</v>
      </c>
      <c r="F429" s="40">
        <v>50</v>
      </c>
      <c r="G429" s="40">
        <v>0</v>
      </c>
      <c r="H429" s="41">
        <v>30</v>
      </c>
      <c r="I429" s="41">
        <v>30</v>
      </c>
      <c r="J429" s="41">
        <v>60</v>
      </c>
      <c r="K429" s="41">
        <v>45</v>
      </c>
      <c r="L429" s="41">
        <v>0</v>
      </c>
      <c r="M429" s="42">
        <f>C429*$C$9</f>
        <v>150</v>
      </c>
      <c r="N429" s="42">
        <f>D429*$D$9</f>
        <v>38</v>
      </c>
      <c r="O429" s="42">
        <f>E429*$E$9</f>
        <v>0</v>
      </c>
      <c r="P429" s="42">
        <f>F429*$F$9</f>
        <v>100</v>
      </c>
      <c r="Q429" s="42">
        <f>G429*$G$9</f>
        <v>0</v>
      </c>
      <c r="R429" s="42">
        <f>(M429/100)*(H429*$H$9)+(M429/100)*(I429*$I$9)</f>
        <v>126</v>
      </c>
      <c r="S429" s="42">
        <f>(N429/100)*(J429*$J$9)</f>
        <v>31.92</v>
      </c>
      <c r="T429" s="42">
        <f>(O429/100)*(J429*$J$9)+(O429/100)*(K429*$K$9)</f>
        <v>0</v>
      </c>
      <c r="U429" s="42">
        <f>(P429/100)*(K429*$K$9)</f>
        <v>62.999999999999993</v>
      </c>
      <c r="V429" s="42">
        <f>(Q429/100)*(J429*$J$9)+(Q429/100)*(K429*$K$9)</f>
        <v>0</v>
      </c>
      <c r="W429" s="42">
        <f t="shared" si="172"/>
        <v>276</v>
      </c>
      <c r="X429" s="42">
        <f t="shared" si="173"/>
        <v>69.92</v>
      </c>
      <c r="Y429" s="42">
        <f t="shared" si="174"/>
        <v>0</v>
      </c>
      <c r="Z429" s="42">
        <f t="shared" si="175"/>
        <v>163</v>
      </c>
      <c r="AA429" s="42">
        <f t="shared" si="185"/>
        <v>0</v>
      </c>
      <c r="AB429" s="43">
        <f t="shared" si="183"/>
        <v>508.9</v>
      </c>
      <c r="AC429" s="44">
        <f t="shared" si="184"/>
        <v>0.7615091727241261</v>
      </c>
    </row>
    <row r="430" spans="1:29">
      <c r="A430" s="46" t="s">
        <v>64</v>
      </c>
      <c r="B430" s="63" t="s">
        <v>2</v>
      </c>
      <c r="C430" s="40">
        <v>75</v>
      </c>
      <c r="D430" s="40">
        <v>0</v>
      </c>
      <c r="E430" s="40">
        <v>19</v>
      </c>
      <c r="F430" s="40">
        <v>50</v>
      </c>
      <c r="G430" s="40">
        <v>0</v>
      </c>
      <c r="H430" s="41">
        <v>30</v>
      </c>
      <c r="I430" s="41">
        <v>30</v>
      </c>
      <c r="J430" s="41">
        <v>40</v>
      </c>
      <c r="K430" s="41">
        <v>40</v>
      </c>
      <c r="L430" s="41">
        <v>0</v>
      </c>
      <c r="M430" s="42">
        <f>C430*$C$10</f>
        <v>150</v>
      </c>
      <c r="N430" s="42">
        <f>D430*$D$10</f>
        <v>0</v>
      </c>
      <c r="O430" s="42">
        <f>E430*$E$10</f>
        <v>38</v>
      </c>
      <c r="P430" s="42">
        <f>F430*$F$10</f>
        <v>100</v>
      </c>
      <c r="Q430" s="42">
        <f>G430*$G$10</f>
        <v>0</v>
      </c>
      <c r="R430" s="42">
        <f>(M430/100)*(H430*$H$10)+(M430/100)*(I430*$I$10)</f>
        <v>126</v>
      </c>
      <c r="S430" s="42">
        <f>(N430/100)*(J430*$I$10)</f>
        <v>0</v>
      </c>
      <c r="T430" s="42">
        <f>(O430/100)*(J430*$J$10)+(O430/100)*(K430*$K$10)</f>
        <v>42.56</v>
      </c>
      <c r="U430" s="42">
        <f>(P430/100)*(K430*$K$10)</f>
        <v>56</v>
      </c>
      <c r="V430" s="42">
        <f>(Q430/100)*(J430*$J$10)+(Q430/100)*(K430*$K$10)</f>
        <v>0</v>
      </c>
      <c r="W430" s="42">
        <f t="shared" si="172"/>
        <v>276</v>
      </c>
      <c r="X430" s="42">
        <f t="shared" si="173"/>
        <v>0</v>
      </c>
      <c r="Y430" s="42">
        <f t="shared" si="174"/>
        <v>80.56</v>
      </c>
      <c r="Z430" s="42">
        <f t="shared" si="175"/>
        <v>156</v>
      </c>
      <c r="AA430" s="42">
        <f t="shared" si="185"/>
        <v>0</v>
      </c>
      <c r="AB430" s="43">
        <f t="shared" si="183"/>
        <v>512.6</v>
      </c>
      <c r="AC430" s="44">
        <f t="shared" si="184"/>
        <v>0.77431637244721363</v>
      </c>
    </row>
    <row r="431" spans="1:29">
      <c r="A431" s="46" t="s">
        <v>64</v>
      </c>
      <c r="B431" s="63" t="s">
        <v>3</v>
      </c>
      <c r="C431" s="40">
        <v>75</v>
      </c>
      <c r="D431" s="40">
        <v>0</v>
      </c>
      <c r="E431" s="40">
        <v>0</v>
      </c>
      <c r="F431" s="40">
        <v>75</v>
      </c>
      <c r="G431" s="40">
        <v>0</v>
      </c>
      <c r="H431" s="41">
        <v>30</v>
      </c>
      <c r="I431" s="41">
        <v>30</v>
      </c>
      <c r="J431" s="41">
        <v>0</v>
      </c>
      <c r="K431" s="41">
        <v>60</v>
      </c>
      <c r="L431" s="41">
        <v>0</v>
      </c>
      <c r="M431" s="42">
        <f>C431*$C$11</f>
        <v>150</v>
      </c>
      <c r="N431" s="42">
        <f>D431*$D$11</f>
        <v>0</v>
      </c>
      <c r="O431" s="42">
        <f>E431*$E$11</f>
        <v>0</v>
      </c>
      <c r="P431" s="42">
        <f>F431*$F$11</f>
        <v>150</v>
      </c>
      <c r="Q431" s="42">
        <f>G431*$G$11</f>
        <v>0</v>
      </c>
      <c r="R431" s="42">
        <f>(M431/100)*(H431*$H$11)+(M431/100)*(I431*$I$11)</f>
        <v>126</v>
      </c>
      <c r="S431" s="42">
        <f>(N431/100)*(J431*$J$11)</f>
        <v>0</v>
      </c>
      <c r="T431" s="42">
        <f>(O431/100)*(J431*$J$11)+(O431/100)*(K431*$K$11)</f>
        <v>0</v>
      </c>
      <c r="U431" s="42">
        <f>(P431/100)*(K431*$K$11)</f>
        <v>126</v>
      </c>
      <c r="V431" s="42">
        <f>(Q431/100)*(J431*$J$11)+(Q431/100)*(K431*$K$11)</f>
        <v>0</v>
      </c>
      <c r="W431" s="42">
        <f t="shared" si="172"/>
        <v>276</v>
      </c>
      <c r="X431" s="42">
        <f t="shared" si="173"/>
        <v>0</v>
      </c>
      <c r="Y431" s="42">
        <f t="shared" si="174"/>
        <v>0</v>
      </c>
      <c r="Z431" s="42">
        <f t="shared" si="175"/>
        <v>276</v>
      </c>
      <c r="AA431" s="42">
        <f t="shared" si="185"/>
        <v>0</v>
      </c>
      <c r="AB431" s="43">
        <f t="shared" si="183"/>
        <v>552</v>
      </c>
      <c r="AC431" s="44">
        <f t="shared" si="184"/>
        <v>0.91069574247144358</v>
      </c>
    </row>
    <row r="432" spans="1:29">
      <c r="A432" s="46" t="s">
        <v>64</v>
      </c>
      <c r="B432" s="63" t="s">
        <v>4</v>
      </c>
      <c r="C432" s="40">
        <v>75</v>
      </c>
      <c r="D432" s="40">
        <v>0</v>
      </c>
      <c r="E432" s="40">
        <v>0</v>
      </c>
      <c r="F432" s="40">
        <v>50</v>
      </c>
      <c r="G432" s="40">
        <v>19</v>
      </c>
      <c r="H432" s="41">
        <v>30</v>
      </c>
      <c r="I432" s="41">
        <v>30</v>
      </c>
      <c r="J432" s="41">
        <v>40</v>
      </c>
      <c r="K432" s="41">
        <v>40</v>
      </c>
      <c r="L432" s="41">
        <v>0</v>
      </c>
      <c r="M432" s="42">
        <f>C432*$C$12</f>
        <v>150</v>
      </c>
      <c r="N432" s="42">
        <f>D432*$D$12</f>
        <v>0</v>
      </c>
      <c r="O432" s="42">
        <f>E432*$E$12</f>
        <v>0</v>
      </c>
      <c r="P432" s="42">
        <f>F432*$F$12</f>
        <v>100</v>
      </c>
      <c r="Q432" s="42">
        <f>G432*$G$12</f>
        <v>38</v>
      </c>
      <c r="R432" s="42">
        <f>(M432/100)*(H432*$H$12)+(M432/100)*(I432*$I$12)</f>
        <v>126</v>
      </c>
      <c r="S432" s="42">
        <f>(N432/100)*(J432*$J$12)</f>
        <v>0</v>
      </c>
      <c r="T432" s="42">
        <f>(O432/100)*(J432*$J$12)+(O432/100)*(K432*$K$12)</f>
        <v>0</v>
      </c>
      <c r="U432" s="42">
        <f>(P432/100)*(K432*$K$12)</f>
        <v>56</v>
      </c>
      <c r="V432" s="42">
        <f>(Q432/100)*(J432*$J$12)+(Q432/100)*(K432*$K$12)</f>
        <v>42.56</v>
      </c>
      <c r="W432" s="42">
        <f t="shared" si="172"/>
        <v>276</v>
      </c>
      <c r="X432" s="42">
        <f t="shared" si="173"/>
        <v>0</v>
      </c>
      <c r="Y432" s="42">
        <f t="shared" si="174"/>
        <v>0</v>
      </c>
      <c r="Z432" s="42">
        <f t="shared" si="175"/>
        <v>156</v>
      </c>
      <c r="AA432" s="42">
        <f t="shared" si="185"/>
        <v>80.56</v>
      </c>
      <c r="AB432" s="43">
        <f t="shared" si="183"/>
        <v>512.6</v>
      </c>
      <c r="AC432" s="44">
        <f t="shared" si="184"/>
        <v>0.77431637244721363</v>
      </c>
    </row>
    <row r="433" spans="1:29">
      <c r="A433" s="46" t="s">
        <v>64</v>
      </c>
      <c r="B433" s="63" t="s">
        <v>351</v>
      </c>
      <c r="C433" s="40">
        <v>75</v>
      </c>
      <c r="D433" s="40">
        <v>0</v>
      </c>
      <c r="E433" s="40">
        <v>0</v>
      </c>
      <c r="F433" s="40">
        <v>50</v>
      </c>
      <c r="G433" s="40">
        <v>0</v>
      </c>
      <c r="H433" s="41">
        <v>30</v>
      </c>
      <c r="I433" s="41">
        <v>30</v>
      </c>
      <c r="J433" s="41">
        <v>0</v>
      </c>
      <c r="K433" s="41">
        <v>30</v>
      </c>
      <c r="L433" s="41">
        <v>30</v>
      </c>
      <c r="M433" s="42">
        <f>C433*$C$13</f>
        <v>150</v>
      </c>
      <c r="N433" s="42">
        <f>D433*$D$13</f>
        <v>0</v>
      </c>
      <c r="O433" s="42">
        <f>E433*$E$13</f>
        <v>0</v>
      </c>
      <c r="P433" s="42">
        <f>F433*$F$13</f>
        <v>100</v>
      </c>
      <c r="Q433" s="42">
        <f>G433*$G$13</f>
        <v>0</v>
      </c>
      <c r="R433" s="42">
        <f>(M433/100)*(H433*$H$14)+(M433/100)*(I433*$I$14)+(M433/100)*(L433*$L$14)</f>
        <v>189</v>
      </c>
      <c r="S433" s="42">
        <f>(N433/100)*(J433*$J$13)+(N433/100)*(L433*$L$13)</f>
        <v>0</v>
      </c>
      <c r="T433" s="42">
        <f>(O433/100)*(J433*$J$13)+(O433/100)*(K433*$K$13)+(O433/100)*(L433*$L$13)</f>
        <v>0</v>
      </c>
      <c r="U433" s="42">
        <f>(P433/100)*(K433*$K$13)+(P433/100)*(L433*$L$13)</f>
        <v>84</v>
      </c>
      <c r="V433" s="42">
        <f>(Q433/100)*(J433*$J$13)+(Q433/100)*(K433*$K$13)+(Q433/100)*(L433*$L$13)</f>
        <v>0</v>
      </c>
      <c r="W433" s="42">
        <f t="shared" si="172"/>
        <v>339</v>
      </c>
      <c r="X433" s="42">
        <f t="shared" si="173"/>
        <v>0</v>
      </c>
      <c r="Y433" s="42">
        <f t="shared" si="174"/>
        <v>0</v>
      </c>
      <c r="Z433" s="42">
        <f t="shared" si="175"/>
        <v>184</v>
      </c>
      <c r="AA433" s="42">
        <f t="shared" si="185"/>
        <v>0</v>
      </c>
      <c r="AB433" s="43">
        <f t="shared" si="183"/>
        <v>523</v>
      </c>
      <c r="AC433" s="44">
        <f t="shared" si="184"/>
        <v>0.81031498788508138</v>
      </c>
    </row>
    <row r="434" spans="1:29">
      <c r="A434" s="46" t="s">
        <v>64</v>
      </c>
      <c r="B434" s="63" t="s">
        <v>352</v>
      </c>
      <c r="C434" s="40">
        <v>75</v>
      </c>
      <c r="D434" s="40">
        <v>0</v>
      </c>
      <c r="E434" s="40">
        <v>0</v>
      </c>
      <c r="F434" s="40">
        <v>50</v>
      </c>
      <c r="G434" s="40">
        <v>0</v>
      </c>
      <c r="H434" s="41">
        <v>30</v>
      </c>
      <c r="I434" s="41">
        <v>30</v>
      </c>
      <c r="J434" s="41">
        <v>50</v>
      </c>
      <c r="K434" s="41">
        <v>30</v>
      </c>
      <c r="L434" s="41">
        <v>0</v>
      </c>
      <c r="M434" s="42">
        <f>C434*$C$14</f>
        <v>150</v>
      </c>
      <c r="N434" s="42">
        <f>D434*$D$14</f>
        <v>0</v>
      </c>
      <c r="O434" s="42">
        <f>E434*$E$14</f>
        <v>0</v>
      </c>
      <c r="P434" s="42">
        <f>F434*$F$14</f>
        <v>100</v>
      </c>
      <c r="Q434" s="42">
        <f>G434*$G$14</f>
        <v>0</v>
      </c>
      <c r="R434" s="42">
        <f>(M434/100)*(H434*$H$14)+(M434/100)*(I434*$I$14)+(M434/100)*(J434*$J$14)</f>
        <v>231</v>
      </c>
      <c r="S434" s="42">
        <f>(N434/100)*(J434*$J$14)</f>
        <v>0</v>
      </c>
      <c r="T434" s="42">
        <f>(O434/100)*(J434*$J$14)+(O434/100)*(K434*$K$14)</f>
        <v>0</v>
      </c>
      <c r="U434" s="42">
        <f>(P434/100)*(K434*$K$14)</f>
        <v>42</v>
      </c>
      <c r="V434" s="42">
        <f>(Q434/100)*(J434*$K$14)+(Q434/100)*(K434*$L$14)</f>
        <v>0</v>
      </c>
      <c r="W434" s="42">
        <f t="shared" si="172"/>
        <v>381</v>
      </c>
      <c r="X434" s="42">
        <f t="shared" si="173"/>
        <v>0</v>
      </c>
      <c r="Y434" s="42">
        <f t="shared" si="174"/>
        <v>0</v>
      </c>
      <c r="Z434" s="42">
        <f t="shared" si="175"/>
        <v>142</v>
      </c>
      <c r="AA434" s="42">
        <f t="shared" si="185"/>
        <v>0</v>
      </c>
      <c r="AB434" s="43">
        <f t="shared" si="183"/>
        <v>523</v>
      </c>
      <c r="AC434" s="44">
        <f t="shared" si="184"/>
        <v>0.81031498788508138</v>
      </c>
    </row>
    <row r="435" spans="1:29">
      <c r="A435" s="46" t="s">
        <v>64</v>
      </c>
      <c r="B435" s="63" t="s">
        <v>353</v>
      </c>
      <c r="C435" s="40">
        <v>75</v>
      </c>
      <c r="D435" s="40">
        <v>0</v>
      </c>
      <c r="E435" s="40">
        <v>0</v>
      </c>
      <c r="F435" s="40">
        <v>50</v>
      </c>
      <c r="G435" s="40">
        <v>0</v>
      </c>
      <c r="H435" s="41">
        <v>30</v>
      </c>
      <c r="I435" s="41">
        <v>30</v>
      </c>
      <c r="J435" s="41">
        <v>0</v>
      </c>
      <c r="K435" s="41">
        <v>45</v>
      </c>
      <c r="L435" s="41">
        <v>0</v>
      </c>
      <c r="M435" s="42">
        <f>C435*$C$15</f>
        <v>150</v>
      </c>
      <c r="N435" s="42">
        <f>D435*$D$15</f>
        <v>0</v>
      </c>
      <c r="O435" s="42">
        <f>E435*$E$15</f>
        <v>0</v>
      </c>
      <c r="P435" s="42">
        <f>F435*$F$15</f>
        <v>100</v>
      </c>
      <c r="Q435" s="42">
        <f>G435*$G$15</f>
        <v>0</v>
      </c>
      <c r="R435" s="42">
        <f>(M435/100)*(H435*$H$15)+(M435/100)*(I435*$I$15)+(M435/100)*(K435*$K$15)</f>
        <v>220.5</v>
      </c>
      <c r="S435" s="42">
        <f>(N435/100)*(J435*$J$15)</f>
        <v>0</v>
      </c>
      <c r="T435" s="42">
        <f>(O435/100)*(J435*$J$15)+(O435/100)*(K435*$K$15)</f>
        <v>0</v>
      </c>
      <c r="U435" s="42">
        <f>(P435/100)*(K435*$K$15)</f>
        <v>62.999999999999993</v>
      </c>
      <c r="V435" s="42">
        <f>(Q435/100)*(J435*$J$15)+(Q435/100)*(K435*$K$15)</f>
        <v>0</v>
      </c>
      <c r="W435" s="42">
        <f t="shared" si="172"/>
        <v>370.5</v>
      </c>
      <c r="X435" s="42">
        <f t="shared" si="173"/>
        <v>0</v>
      </c>
      <c r="Y435" s="42">
        <f t="shared" si="174"/>
        <v>0</v>
      </c>
      <c r="Z435" s="42">
        <f t="shared" si="175"/>
        <v>163</v>
      </c>
      <c r="AA435" s="42">
        <f t="shared" si="185"/>
        <v>0</v>
      </c>
      <c r="AB435" s="43">
        <f t="shared" si="183"/>
        <v>533.5</v>
      </c>
      <c r="AC435" s="44">
        <f t="shared" si="184"/>
        <v>0.84665974385600562</v>
      </c>
    </row>
    <row r="436" spans="1:29">
      <c r="A436" s="46" t="s">
        <v>64</v>
      </c>
      <c r="B436" s="63" t="s">
        <v>349</v>
      </c>
      <c r="C436" s="40">
        <v>75</v>
      </c>
      <c r="D436" s="40">
        <v>0</v>
      </c>
      <c r="E436" s="40">
        <v>0</v>
      </c>
      <c r="F436" s="40">
        <v>50</v>
      </c>
      <c r="G436" s="40">
        <v>0</v>
      </c>
      <c r="H436" s="41">
        <v>30</v>
      </c>
      <c r="I436" s="41">
        <v>40</v>
      </c>
      <c r="J436" s="41">
        <v>0</v>
      </c>
      <c r="K436" s="41">
        <v>30</v>
      </c>
      <c r="L436" s="41">
        <v>0</v>
      </c>
      <c r="M436" s="42">
        <f>C436*$C$16</f>
        <v>150</v>
      </c>
      <c r="N436" s="42">
        <f>D436*$D$16</f>
        <v>0</v>
      </c>
      <c r="O436" s="42">
        <f>E436*$E$16</f>
        <v>0</v>
      </c>
      <c r="P436" s="42">
        <f>F436*$F$16</f>
        <v>100</v>
      </c>
      <c r="Q436" s="42">
        <f>G436*$G$16</f>
        <v>0</v>
      </c>
      <c r="R436" s="42">
        <f>(M436/100)*(H436*$H$16)+(M436/100)*(I436*$I$16)</f>
        <v>177</v>
      </c>
      <c r="S436" s="42">
        <f>(N436/100)*(J436*$J$16)</f>
        <v>0</v>
      </c>
      <c r="T436" s="42">
        <f>(O436/100)*(J436*$J$16)+(O436/100)*(K436*$K$16)</f>
        <v>0</v>
      </c>
      <c r="U436" s="42">
        <f>(P436/100)*(K436*$K$16)</f>
        <v>42</v>
      </c>
      <c r="V436" s="42">
        <f>(Q436/100)*(J436*$J$16)+(Q436/100)*(K436*$K$16)</f>
        <v>0</v>
      </c>
      <c r="W436" s="42">
        <f t="shared" si="172"/>
        <v>327</v>
      </c>
      <c r="X436" s="42">
        <f t="shared" si="173"/>
        <v>0</v>
      </c>
      <c r="Y436" s="42">
        <f t="shared" si="174"/>
        <v>0</v>
      </c>
      <c r="Z436" s="42">
        <f t="shared" si="175"/>
        <v>142</v>
      </c>
      <c r="AA436" s="42">
        <f t="shared" si="185"/>
        <v>0</v>
      </c>
      <c r="AB436" s="43">
        <f t="shared" si="183"/>
        <v>469</v>
      </c>
      <c r="AC436" s="44">
        <f t="shared" si="184"/>
        <v>0.62339910003461407</v>
      </c>
    </row>
    <row r="437" spans="1:29">
      <c r="A437" s="46" t="s">
        <v>64</v>
      </c>
      <c r="B437" s="63" t="s">
        <v>350</v>
      </c>
      <c r="C437" s="40">
        <v>75</v>
      </c>
      <c r="D437" s="40">
        <v>0</v>
      </c>
      <c r="E437" s="40">
        <v>0</v>
      </c>
      <c r="F437" s="40">
        <v>50</v>
      </c>
      <c r="G437" s="40">
        <v>0</v>
      </c>
      <c r="H437" s="41">
        <v>40</v>
      </c>
      <c r="I437" s="41">
        <v>30</v>
      </c>
      <c r="J437" s="41">
        <v>0</v>
      </c>
      <c r="K437" s="41">
        <v>30</v>
      </c>
      <c r="L437" s="41">
        <v>0</v>
      </c>
      <c r="M437" s="42">
        <f>C437*$C$17</f>
        <v>150</v>
      </c>
      <c r="N437" s="42">
        <f>D437*$D$17</f>
        <v>0</v>
      </c>
      <c r="O437" s="42">
        <f>E437*$E$17</f>
        <v>0</v>
      </c>
      <c r="P437" s="42">
        <f>F437*$F$17</f>
        <v>100</v>
      </c>
      <c r="Q437" s="42">
        <f>G437*$G$17</f>
        <v>0</v>
      </c>
      <c r="R437" s="42">
        <f>(M437/100)*(H437*$H$17)+(M437/100)*(I437*$I$17)</f>
        <v>177</v>
      </c>
      <c r="S437" s="42">
        <f>(N437/100)*(J437*$J$17)</f>
        <v>0</v>
      </c>
      <c r="T437" s="42">
        <f>(O437/100)*(J437*$J$17)+(O437/100)*(K437*$K$17)</f>
        <v>0</v>
      </c>
      <c r="U437" s="42">
        <f>(P437/100)*(K437*$K$17)</f>
        <v>42</v>
      </c>
      <c r="V437" s="42">
        <f>(Q437/100)*(J437*$J$17)+(Q437/100)*(K437*$K$17)</f>
        <v>0</v>
      </c>
      <c r="W437" s="42">
        <f t="shared" si="172"/>
        <v>327</v>
      </c>
      <c r="X437" s="42">
        <f t="shared" si="173"/>
        <v>0</v>
      </c>
      <c r="Y437" s="42">
        <f t="shared" si="174"/>
        <v>0</v>
      </c>
      <c r="Z437" s="42">
        <f t="shared" si="175"/>
        <v>142</v>
      </c>
      <c r="AA437" s="42">
        <f t="shared" si="185"/>
        <v>0</v>
      </c>
      <c r="AB437" s="43">
        <f t="shared" si="183"/>
        <v>469</v>
      </c>
      <c r="AC437" s="44">
        <f t="shared" si="184"/>
        <v>0.62339910003461407</v>
      </c>
    </row>
    <row r="438" spans="1:29">
      <c r="A438" s="71" t="s">
        <v>65</v>
      </c>
      <c r="B438" s="72" t="s">
        <v>250</v>
      </c>
      <c r="C438" s="35">
        <v>75</v>
      </c>
      <c r="D438" s="35">
        <v>0</v>
      </c>
      <c r="E438" s="35">
        <v>0</v>
      </c>
      <c r="F438" s="35">
        <v>50</v>
      </c>
      <c r="G438" s="35">
        <v>0</v>
      </c>
      <c r="H438" s="36">
        <v>30</v>
      </c>
      <c r="I438" s="36">
        <v>30</v>
      </c>
      <c r="J438" s="36">
        <v>0</v>
      </c>
      <c r="K438" s="36">
        <v>30</v>
      </c>
      <c r="L438" s="36">
        <v>0</v>
      </c>
      <c r="M438" s="37">
        <f>C438*$C$3</f>
        <v>150</v>
      </c>
      <c r="N438" s="37">
        <f>D438*$D$3</f>
        <v>0</v>
      </c>
      <c r="O438" s="37">
        <f>E438*$E$3</f>
        <v>0</v>
      </c>
      <c r="P438" s="37">
        <f>F438*$F$3</f>
        <v>100</v>
      </c>
      <c r="Q438" s="37">
        <f>G438*$G$3</f>
        <v>0</v>
      </c>
      <c r="R438" s="37">
        <f>(M438/100)*(H438*$H$3)+(M438/100)*(I438*$I$3)</f>
        <v>126</v>
      </c>
      <c r="S438" s="37">
        <f>(N438/100)*(J438*$J$3)</f>
        <v>0</v>
      </c>
      <c r="T438" s="37">
        <f>(O438/100)*(J438*$J$3)+(O438/100)*(K438*$K$3)</f>
        <v>0</v>
      </c>
      <c r="U438" s="37">
        <f>(P438/100)*(K438*$K$3)</f>
        <v>42</v>
      </c>
      <c r="V438" s="37">
        <f>(Q438/100)*(J438*$J$3)+(Q438/100)*(K438*$K$3)</f>
        <v>0</v>
      </c>
      <c r="W438" s="37">
        <f t="shared" ref="W438:W474" si="186">M438+R438</f>
        <v>276</v>
      </c>
      <c r="X438" s="37">
        <f t="shared" ref="X438:X474" si="187">N438+S438</f>
        <v>0</v>
      </c>
      <c r="Y438" s="37">
        <f t="shared" ref="Y438:Y474" si="188">O438+T438</f>
        <v>0</v>
      </c>
      <c r="Z438" s="37">
        <f t="shared" ref="Z438:Z474" si="189">P438+U438</f>
        <v>142</v>
      </c>
      <c r="AA438" s="37">
        <f t="shared" si="185"/>
        <v>0</v>
      </c>
      <c r="AB438" s="38">
        <f>ROUND(W438+X438+Y438+Z438+AA438,1)</f>
        <v>418</v>
      </c>
      <c r="AC438" s="39">
        <v>0</v>
      </c>
    </row>
    <row r="439" spans="1:29">
      <c r="A439" s="66" t="s">
        <v>65</v>
      </c>
      <c r="B439" s="63" t="s">
        <v>348</v>
      </c>
      <c r="C439" s="40">
        <v>75</v>
      </c>
      <c r="D439" s="40">
        <v>0</v>
      </c>
      <c r="E439" s="40">
        <v>0</v>
      </c>
      <c r="F439" s="40">
        <v>50</v>
      </c>
      <c r="G439" s="40">
        <v>0</v>
      </c>
      <c r="H439" s="41">
        <v>40</v>
      </c>
      <c r="I439" s="41">
        <v>40</v>
      </c>
      <c r="J439" s="41">
        <v>0</v>
      </c>
      <c r="K439" s="41">
        <v>30</v>
      </c>
      <c r="L439" s="41">
        <v>0</v>
      </c>
      <c r="M439" s="42">
        <f>C439*$C$4</f>
        <v>150</v>
      </c>
      <c r="N439" s="42">
        <f>D439*$D$4</f>
        <v>0</v>
      </c>
      <c r="O439" s="42">
        <f>E439*$E$4</f>
        <v>0</v>
      </c>
      <c r="P439" s="42">
        <f>F439*$F$4</f>
        <v>100</v>
      </c>
      <c r="Q439" s="42">
        <f>G439*$G$4</f>
        <v>0</v>
      </c>
      <c r="R439" s="42">
        <f>(M439/100)*(H439*$H$4)+(M439/100)*(I439*$I$4)</f>
        <v>216</v>
      </c>
      <c r="S439" s="42">
        <f>(N439/100)*(J439*$J$4)</f>
        <v>0</v>
      </c>
      <c r="T439" s="42">
        <f>(O439/100)*(J439*$J$4)+(O439/100)*(K439*$K$4)</f>
        <v>0</v>
      </c>
      <c r="U439" s="42">
        <f>(P439/100)*(K439*$K$4)</f>
        <v>42</v>
      </c>
      <c r="V439" s="42">
        <f>(Q439/100)*(J439*$J$4)+(Q439/100)*(K439*$K$4)</f>
        <v>0</v>
      </c>
      <c r="W439" s="42">
        <f t="shared" si="186"/>
        <v>366</v>
      </c>
      <c r="X439" s="42">
        <f t="shared" si="187"/>
        <v>0</v>
      </c>
      <c r="Y439" s="42">
        <f t="shared" si="188"/>
        <v>0</v>
      </c>
      <c r="Z439" s="42">
        <f t="shared" si="189"/>
        <v>142</v>
      </c>
      <c r="AA439" s="42">
        <f>Q439+V439</f>
        <v>0</v>
      </c>
      <c r="AB439" s="43">
        <f>ROUND(W439+X439+Y439+Z439+AA439,1)</f>
        <v>508</v>
      </c>
      <c r="AC439" s="44">
        <f>(ROUND(AB439-$AB$20,1)/$AB$20)</f>
        <v>0.7583939079266182</v>
      </c>
    </row>
    <row r="440" spans="1:29">
      <c r="A440" s="66" t="s">
        <v>65</v>
      </c>
      <c r="B440" s="63" t="s">
        <v>347</v>
      </c>
      <c r="C440" s="40">
        <v>75</v>
      </c>
      <c r="D440" s="40">
        <v>0</v>
      </c>
      <c r="E440" s="40">
        <v>0</v>
      </c>
      <c r="F440" s="40">
        <v>50</v>
      </c>
      <c r="G440" s="40">
        <v>0</v>
      </c>
      <c r="H440" s="41">
        <v>30</v>
      </c>
      <c r="I440" s="41">
        <v>30</v>
      </c>
      <c r="J440" s="41">
        <v>0</v>
      </c>
      <c r="K440" s="41">
        <v>30</v>
      </c>
      <c r="L440" s="41">
        <v>0</v>
      </c>
      <c r="M440" s="42">
        <f>C440*$C$5</f>
        <v>225</v>
      </c>
      <c r="N440" s="42">
        <f>D440*$D$5</f>
        <v>0</v>
      </c>
      <c r="O440" s="42">
        <f>E440*$E$5</f>
        <v>0</v>
      </c>
      <c r="P440" s="42">
        <f>F440*$F$5</f>
        <v>150</v>
      </c>
      <c r="Q440" s="42">
        <f>G440*$G$5</f>
        <v>0</v>
      </c>
      <c r="R440" s="42">
        <f>(M440/100)*(H440*$H$5)+(M440/100)*(I440*$I$5)</f>
        <v>0</v>
      </c>
      <c r="S440" s="42">
        <f>(N440/100)*(J440*$J$5)</f>
        <v>0</v>
      </c>
      <c r="T440" s="42">
        <f>(O440/100)*(J440*$J$5)+(O440/100)*(K440*$K$5)</f>
        <v>0</v>
      </c>
      <c r="U440" s="42">
        <f>(P440/100)*(K440*$K$5)</f>
        <v>0</v>
      </c>
      <c r="V440" s="42">
        <f>(Q440/100)*(J440*$J$5)+(Q440/100)*(K440*$K$5)</f>
        <v>0</v>
      </c>
      <c r="W440" s="42">
        <f t="shared" si="186"/>
        <v>225</v>
      </c>
      <c r="X440" s="42">
        <f t="shared" si="187"/>
        <v>0</v>
      </c>
      <c r="Y440" s="42">
        <f t="shared" si="188"/>
        <v>0</v>
      </c>
      <c r="Z440" s="42">
        <f t="shared" si="189"/>
        <v>150</v>
      </c>
      <c r="AA440" s="42">
        <f>Q440+V440</f>
        <v>0</v>
      </c>
      <c r="AB440" s="43">
        <f t="shared" ref="AB440:AB452" si="190">ROUND(W440+X440+Y440+Z440+AA440,1)</f>
        <v>375</v>
      </c>
      <c r="AC440" s="44">
        <f t="shared" ref="AC440:AC452" si="191">(ROUND(AB440-$AB$20,1)/$AB$20)</f>
        <v>0.29802699896157842</v>
      </c>
    </row>
    <row r="441" spans="1:29">
      <c r="A441" s="66" t="s">
        <v>65</v>
      </c>
      <c r="B441" s="63" t="s">
        <v>363</v>
      </c>
      <c r="C441" s="40">
        <v>75</v>
      </c>
      <c r="D441" s="40">
        <v>0</v>
      </c>
      <c r="E441" s="40">
        <v>0</v>
      </c>
      <c r="F441" s="40">
        <v>50</v>
      </c>
      <c r="G441" s="40">
        <v>0</v>
      </c>
      <c r="H441" s="41">
        <v>30</v>
      </c>
      <c r="I441" s="41">
        <v>30</v>
      </c>
      <c r="J441" s="41">
        <v>0</v>
      </c>
      <c r="K441" s="41">
        <v>30</v>
      </c>
      <c r="L441" s="41">
        <v>0</v>
      </c>
      <c r="M441" s="42">
        <f>C441*$C$6</f>
        <v>142.5</v>
      </c>
      <c r="N441" s="42">
        <f>D441*$D$6</f>
        <v>0</v>
      </c>
      <c r="O441" s="42">
        <f>E441*$E$6</f>
        <v>0</v>
      </c>
      <c r="P441" s="42">
        <f>F441*$F$6</f>
        <v>95</v>
      </c>
      <c r="Q441" s="42">
        <f>G441*$G$6</f>
        <v>0</v>
      </c>
      <c r="R441" s="42">
        <f>(M441/100)*(H441*$H$6)+(M441/100)*(I441*$I$6)</f>
        <v>119.7</v>
      </c>
      <c r="S441" s="42">
        <f>(N441/100)*(J441*$J$6)</f>
        <v>0</v>
      </c>
      <c r="T441" s="42">
        <f>(O441/100)*(J441*$J$6)+(O441/100)*(K441*$K$6)</f>
        <v>0</v>
      </c>
      <c r="U441" s="42">
        <f>(P441/100)*(K441*$K$6)</f>
        <v>39.9</v>
      </c>
      <c r="V441" s="42">
        <f>(Q441/100)*(J441*$J$6)+(Q441/100)*(K441*$K$6)</f>
        <v>0</v>
      </c>
      <c r="W441" s="42">
        <f t="shared" si="186"/>
        <v>262.2</v>
      </c>
      <c r="X441" s="42">
        <f t="shared" si="187"/>
        <v>0</v>
      </c>
      <c r="Y441" s="42">
        <f t="shared" si="188"/>
        <v>0</v>
      </c>
      <c r="Z441" s="42">
        <f t="shared" si="189"/>
        <v>134.9</v>
      </c>
      <c r="AA441" s="42">
        <f t="shared" ref="AA441:AA453" si="192">Q441+V441</f>
        <v>0</v>
      </c>
      <c r="AB441" s="43">
        <f t="shared" si="190"/>
        <v>397.1</v>
      </c>
      <c r="AC441" s="44">
        <f t="shared" si="191"/>
        <v>0.37452405676704748</v>
      </c>
    </row>
    <row r="442" spans="1:29">
      <c r="A442" s="66" t="s">
        <v>65</v>
      </c>
      <c r="B442" s="63" t="s">
        <v>364</v>
      </c>
      <c r="C442" s="40">
        <v>75</v>
      </c>
      <c r="D442" s="40">
        <v>0</v>
      </c>
      <c r="E442" s="40">
        <v>0</v>
      </c>
      <c r="F442" s="40">
        <v>50</v>
      </c>
      <c r="G442" s="40">
        <v>0</v>
      </c>
      <c r="H442" s="41">
        <v>30</v>
      </c>
      <c r="I442" s="41">
        <v>30</v>
      </c>
      <c r="J442" s="41">
        <v>0</v>
      </c>
      <c r="K442" s="41">
        <v>30</v>
      </c>
      <c r="L442" s="41">
        <v>0</v>
      </c>
      <c r="M442" s="42">
        <f>C442*$C$7</f>
        <v>142.5</v>
      </c>
      <c r="N442" s="42">
        <f>D442*$D$7</f>
        <v>0</v>
      </c>
      <c r="O442" s="42">
        <f>E442*$E$7</f>
        <v>0</v>
      </c>
      <c r="P442" s="42">
        <f>F442*$F$7</f>
        <v>95</v>
      </c>
      <c r="Q442" s="42">
        <f>G442*$G$7</f>
        <v>0</v>
      </c>
      <c r="R442" s="42">
        <f>(M442/100)*(H442*$H$7)+(M442/100)*(I442*$I$7)</f>
        <v>119.7</v>
      </c>
      <c r="S442" s="42">
        <f>(N442/100)*(J442*$J$7)</f>
        <v>0</v>
      </c>
      <c r="T442" s="42">
        <f>(O442/100)*(J442*$J$7)+(O442/100)*(K442*$K$7)</f>
        <v>0</v>
      </c>
      <c r="U442" s="42">
        <f>(P442/100)*(K442*$K$7)</f>
        <v>39.9</v>
      </c>
      <c r="V442" s="42">
        <f>(Q442/100)*(J442*$J$7)+(Q442/100)*(K442*$K$7)</f>
        <v>0</v>
      </c>
      <c r="W442" s="42">
        <f t="shared" si="186"/>
        <v>262.2</v>
      </c>
      <c r="X442" s="42">
        <f t="shared" si="187"/>
        <v>0</v>
      </c>
      <c r="Y442" s="42">
        <f t="shared" si="188"/>
        <v>0</v>
      </c>
      <c r="Z442" s="42">
        <f t="shared" si="189"/>
        <v>134.9</v>
      </c>
      <c r="AA442" s="42">
        <f t="shared" si="192"/>
        <v>0</v>
      </c>
      <c r="AB442" s="43">
        <f t="shared" si="190"/>
        <v>397.1</v>
      </c>
      <c r="AC442" s="44">
        <f t="shared" si="191"/>
        <v>0.37452405676704748</v>
      </c>
    </row>
    <row r="443" spans="1:29">
      <c r="A443" s="66" t="s">
        <v>65</v>
      </c>
      <c r="B443" s="63" t="s">
        <v>365</v>
      </c>
      <c r="C443" s="40">
        <v>75</v>
      </c>
      <c r="D443" s="40">
        <v>0</v>
      </c>
      <c r="E443" s="40">
        <v>0</v>
      </c>
      <c r="F443" s="40">
        <v>50</v>
      </c>
      <c r="G443" s="40">
        <v>0</v>
      </c>
      <c r="H443" s="41">
        <v>30</v>
      </c>
      <c r="I443" s="41">
        <v>30</v>
      </c>
      <c r="J443" s="41">
        <v>0</v>
      </c>
      <c r="K443" s="41">
        <v>30</v>
      </c>
      <c r="L443" s="41">
        <v>0</v>
      </c>
      <c r="M443" s="42">
        <f>C443*$C$8</f>
        <v>142.5</v>
      </c>
      <c r="N443" s="42">
        <f>D443*$D$8</f>
        <v>0</v>
      </c>
      <c r="O443" s="42">
        <f>E443*$E$8</f>
        <v>0</v>
      </c>
      <c r="P443" s="42">
        <f>F443*$F$8</f>
        <v>95</v>
      </c>
      <c r="Q443" s="42">
        <f>G443*$G$8</f>
        <v>0</v>
      </c>
      <c r="R443" s="42">
        <f>(M443/100)*(H443*$H$8)+(M443/100)*(I443*$I$8)</f>
        <v>119.7</v>
      </c>
      <c r="S443" s="42">
        <f>(N443/100)*(J443*$J$8)</f>
        <v>0</v>
      </c>
      <c r="T443" s="42">
        <f>(O443/100)*(J443*$J$8)+(O443/100)*(K443*$K$8)</f>
        <v>0</v>
      </c>
      <c r="U443" s="42">
        <f>(P443/100)*(K443*$K$8)</f>
        <v>39.9</v>
      </c>
      <c r="V443" s="42">
        <f>(Q443/100)*(J443*$J$8)+(Q443/100)*(K443*$K$8)</f>
        <v>0</v>
      </c>
      <c r="W443" s="42">
        <f t="shared" si="186"/>
        <v>262.2</v>
      </c>
      <c r="X443" s="42">
        <f t="shared" si="187"/>
        <v>0</v>
      </c>
      <c r="Y443" s="42">
        <f t="shared" si="188"/>
        <v>0</v>
      </c>
      <c r="Z443" s="42">
        <f t="shared" si="189"/>
        <v>134.9</v>
      </c>
      <c r="AA443" s="42">
        <f t="shared" si="192"/>
        <v>0</v>
      </c>
      <c r="AB443" s="43">
        <f t="shared" si="190"/>
        <v>397.1</v>
      </c>
      <c r="AC443" s="44">
        <f t="shared" si="191"/>
        <v>0.37452405676704748</v>
      </c>
    </row>
    <row r="444" spans="1:29">
      <c r="A444" s="66" t="s">
        <v>65</v>
      </c>
      <c r="B444" s="63" t="s">
        <v>1</v>
      </c>
      <c r="C444" s="40">
        <v>75</v>
      </c>
      <c r="D444" s="40">
        <v>19</v>
      </c>
      <c r="E444" s="40">
        <v>0</v>
      </c>
      <c r="F444" s="40">
        <v>50</v>
      </c>
      <c r="G444" s="40">
        <v>0</v>
      </c>
      <c r="H444" s="41">
        <v>30</v>
      </c>
      <c r="I444" s="41">
        <v>30</v>
      </c>
      <c r="J444" s="41">
        <v>60</v>
      </c>
      <c r="K444" s="41">
        <v>45</v>
      </c>
      <c r="L444" s="41">
        <v>0</v>
      </c>
      <c r="M444" s="42">
        <f>C444*$C$9</f>
        <v>150</v>
      </c>
      <c r="N444" s="42">
        <f>D444*$D$9</f>
        <v>38</v>
      </c>
      <c r="O444" s="42">
        <f>E444*$E$9</f>
        <v>0</v>
      </c>
      <c r="P444" s="42">
        <f>F444*$F$9</f>
        <v>100</v>
      </c>
      <c r="Q444" s="42">
        <f>G444*$G$9</f>
        <v>0</v>
      </c>
      <c r="R444" s="42">
        <f>(M444/100)*(H444*$H$9)+(M444/100)*(I444*$I$9)</f>
        <v>126</v>
      </c>
      <c r="S444" s="42">
        <f>(N444/100)*(J444*$J$9)</f>
        <v>31.92</v>
      </c>
      <c r="T444" s="42">
        <f>(O444/100)*(J444*$J$9)+(O444/100)*(K444*$K$9)</f>
        <v>0</v>
      </c>
      <c r="U444" s="42">
        <f>(P444/100)*(K444*$K$9)</f>
        <v>62.999999999999993</v>
      </c>
      <c r="V444" s="42">
        <f>(Q444/100)*(J444*$J$9)+(Q444/100)*(K444*$K$9)</f>
        <v>0</v>
      </c>
      <c r="W444" s="42">
        <f t="shared" si="186"/>
        <v>276</v>
      </c>
      <c r="X444" s="42">
        <f t="shared" si="187"/>
        <v>69.92</v>
      </c>
      <c r="Y444" s="42">
        <f t="shared" si="188"/>
        <v>0</v>
      </c>
      <c r="Z444" s="42">
        <f t="shared" si="189"/>
        <v>163</v>
      </c>
      <c r="AA444" s="42">
        <f t="shared" si="192"/>
        <v>0</v>
      </c>
      <c r="AB444" s="43">
        <f t="shared" si="190"/>
        <v>508.9</v>
      </c>
      <c r="AC444" s="44">
        <f t="shared" si="191"/>
        <v>0.7615091727241261</v>
      </c>
    </row>
    <row r="445" spans="1:29">
      <c r="A445" s="66" t="s">
        <v>65</v>
      </c>
      <c r="B445" s="63" t="s">
        <v>2</v>
      </c>
      <c r="C445" s="40">
        <v>75</v>
      </c>
      <c r="D445" s="40">
        <v>0</v>
      </c>
      <c r="E445" s="40">
        <v>19</v>
      </c>
      <c r="F445" s="40">
        <v>50</v>
      </c>
      <c r="G445" s="40">
        <v>0</v>
      </c>
      <c r="H445" s="41">
        <v>30</v>
      </c>
      <c r="I445" s="41">
        <v>30</v>
      </c>
      <c r="J445" s="41">
        <v>40</v>
      </c>
      <c r="K445" s="41">
        <v>40</v>
      </c>
      <c r="L445" s="41">
        <v>0</v>
      </c>
      <c r="M445" s="42">
        <f>C445*$C$10</f>
        <v>150</v>
      </c>
      <c r="N445" s="42">
        <f>D445*$D$10</f>
        <v>0</v>
      </c>
      <c r="O445" s="42">
        <f>E445*$E$10</f>
        <v>38</v>
      </c>
      <c r="P445" s="42">
        <f>F445*$F$10</f>
        <v>100</v>
      </c>
      <c r="Q445" s="42">
        <f>G445*$G$10</f>
        <v>0</v>
      </c>
      <c r="R445" s="42">
        <f>(M445/100)*(H445*$H$10)+(M445/100)*(I445*$I$10)</f>
        <v>126</v>
      </c>
      <c r="S445" s="42">
        <f>(N445/100)*(J445*$I$10)</f>
        <v>0</v>
      </c>
      <c r="T445" s="42">
        <f>(O445/100)*(J445*$J$10)+(O445/100)*(K445*$K$10)</f>
        <v>42.56</v>
      </c>
      <c r="U445" s="42">
        <f>(P445/100)*(K445*$K$10)</f>
        <v>56</v>
      </c>
      <c r="V445" s="42">
        <f>(Q445/100)*(J445*$J$10)+(Q445/100)*(K445*$K$10)</f>
        <v>0</v>
      </c>
      <c r="W445" s="42">
        <f t="shared" si="186"/>
        <v>276</v>
      </c>
      <c r="X445" s="42">
        <f t="shared" si="187"/>
        <v>0</v>
      </c>
      <c r="Y445" s="42">
        <f t="shared" si="188"/>
        <v>80.56</v>
      </c>
      <c r="Z445" s="42">
        <f t="shared" si="189"/>
        <v>156</v>
      </c>
      <c r="AA445" s="42">
        <f t="shared" si="192"/>
        <v>0</v>
      </c>
      <c r="AB445" s="43">
        <f t="shared" si="190"/>
        <v>512.6</v>
      </c>
      <c r="AC445" s="44">
        <f t="shared" si="191"/>
        <v>0.77431637244721363</v>
      </c>
    </row>
    <row r="446" spans="1:29">
      <c r="A446" s="66" t="s">
        <v>65</v>
      </c>
      <c r="B446" s="63" t="s">
        <v>3</v>
      </c>
      <c r="C446" s="40">
        <v>75</v>
      </c>
      <c r="D446" s="40">
        <v>0</v>
      </c>
      <c r="E446" s="40">
        <v>0</v>
      </c>
      <c r="F446" s="40">
        <v>75</v>
      </c>
      <c r="G446" s="40">
        <v>0</v>
      </c>
      <c r="H446" s="41">
        <v>30</v>
      </c>
      <c r="I446" s="41">
        <v>30</v>
      </c>
      <c r="J446" s="41">
        <v>0</v>
      </c>
      <c r="K446" s="41">
        <v>60</v>
      </c>
      <c r="L446" s="41">
        <v>0</v>
      </c>
      <c r="M446" s="42">
        <f>C446*$C$11</f>
        <v>150</v>
      </c>
      <c r="N446" s="42">
        <f>D446*$D$11</f>
        <v>0</v>
      </c>
      <c r="O446" s="42">
        <f>E446*$E$11</f>
        <v>0</v>
      </c>
      <c r="P446" s="42">
        <f>F446*$F$11</f>
        <v>150</v>
      </c>
      <c r="Q446" s="42">
        <f>G446*$G$11</f>
        <v>0</v>
      </c>
      <c r="R446" s="42">
        <f>(M446/100)*(H446*$H$11)+(M446/100)*(I446*$I$11)</f>
        <v>126</v>
      </c>
      <c r="S446" s="42">
        <f>(N446/100)*(J446*$J$11)</f>
        <v>0</v>
      </c>
      <c r="T446" s="42">
        <f>(O446/100)*(J446*$J$11)+(O446/100)*(K446*$K$11)</f>
        <v>0</v>
      </c>
      <c r="U446" s="42">
        <f>(P446/100)*(K446*$K$11)</f>
        <v>126</v>
      </c>
      <c r="V446" s="42">
        <f>(Q446/100)*(J446*$J$11)+(Q446/100)*(K446*$K$11)</f>
        <v>0</v>
      </c>
      <c r="W446" s="42">
        <f t="shared" si="186"/>
        <v>276</v>
      </c>
      <c r="X446" s="42">
        <f t="shared" si="187"/>
        <v>0</v>
      </c>
      <c r="Y446" s="42">
        <f t="shared" si="188"/>
        <v>0</v>
      </c>
      <c r="Z446" s="42">
        <f t="shared" si="189"/>
        <v>276</v>
      </c>
      <c r="AA446" s="42">
        <f t="shared" si="192"/>
        <v>0</v>
      </c>
      <c r="AB446" s="43">
        <f t="shared" si="190"/>
        <v>552</v>
      </c>
      <c r="AC446" s="44">
        <f t="shared" si="191"/>
        <v>0.91069574247144358</v>
      </c>
    </row>
    <row r="447" spans="1:29">
      <c r="A447" s="66" t="s">
        <v>65</v>
      </c>
      <c r="B447" s="63" t="s">
        <v>4</v>
      </c>
      <c r="C447" s="40">
        <v>75</v>
      </c>
      <c r="D447" s="40">
        <v>0</v>
      </c>
      <c r="E447" s="40">
        <v>0</v>
      </c>
      <c r="F447" s="40">
        <v>50</v>
      </c>
      <c r="G447" s="40">
        <v>19</v>
      </c>
      <c r="H447" s="41">
        <v>30</v>
      </c>
      <c r="I447" s="41">
        <v>30</v>
      </c>
      <c r="J447" s="41">
        <v>40</v>
      </c>
      <c r="K447" s="41">
        <v>40</v>
      </c>
      <c r="L447" s="41">
        <v>0</v>
      </c>
      <c r="M447" s="42">
        <f>C447*$C$12</f>
        <v>150</v>
      </c>
      <c r="N447" s="42">
        <f>D447*$D$12</f>
        <v>0</v>
      </c>
      <c r="O447" s="42">
        <f>E447*$E$12</f>
        <v>0</v>
      </c>
      <c r="P447" s="42">
        <f>F447*$F$12</f>
        <v>100</v>
      </c>
      <c r="Q447" s="42">
        <f>G447*$G$12</f>
        <v>38</v>
      </c>
      <c r="R447" s="42">
        <f>(M447/100)*(H447*$H$12)+(M447/100)*(I447*$I$12)</f>
        <v>126</v>
      </c>
      <c r="S447" s="42">
        <f>(N447/100)*(J447*$J$12)</f>
        <v>0</v>
      </c>
      <c r="T447" s="42">
        <f>(O447/100)*(J447*$J$12)+(O447/100)*(K447*$K$12)</f>
        <v>0</v>
      </c>
      <c r="U447" s="42">
        <f>(P447/100)*(K447*$K$12)</f>
        <v>56</v>
      </c>
      <c r="V447" s="42">
        <f>(Q447/100)*(J447*$J$12)+(Q447/100)*(K447*$K$12)</f>
        <v>42.56</v>
      </c>
      <c r="W447" s="42">
        <f t="shared" si="186"/>
        <v>276</v>
      </c>
      <c r="X447" s="42">
        <f t="shared" si="187"/>
        <v>0</v>
      </c>
      <c r="Y447" s="42">
        <f t="shared" si="188"/>
        <v>0</v>
      </c>
      <c r="Z447" s="42">
        <f t="shared" si="189"/>
        <v>156</v>
      </c>
      <c r="AA447" s="42">
        <f t="shared" si="192"/>
        <v>80.56</v>
      </c>
      <c r="AB447" s="43">
        <f t="shared" si="190"/>
        <v>512.6</v>
      </c>
      <c r="AC447" s="44">
        <f t="shared" si="191"/>
        <v>0.77431637244721363</v>
      </c>
    </row>
    <row r="448" spans="1:29">
      <c r="A448" s="66" t="s">
        <v>65</v>
      </c>
      <c r="B448" s="63" t="s">
        <v>351</v>
      </c>
      <c r="C448" s="40">
        <v>75</v>
      </c>
      <c r="D448" s="40">
        <v>0</v>
      </c>
      <c r="E448" s="40">
        <v>0</v>
      </c>
      <c r="F448" s="40">
        <v>50</v>
      </c>
      <c r="G448" s="40">
        <v>0</v>
      </c>
      <c r="H448" s="41">
        <v>30</v>
      </c>
      <c r="I448" s="41">
        <v>30</v>
      </c>
      <c r="J448" s="41">
        <v>0</v>
      </c>
      <c r="K448" s="41">
        <v>30</v>
      </c>
      <c r="L448" s="41">
        <v>30</v>
      </c>
      <c r="M448" s="42">
        <f>C448*$C$13</f>
        <v>150</v>
      </c>
      <c r="N448" s="42">
        <f>D448*$D$13</f>
        <v>0</v>
      </c>
      <c r="O448" s="42">
        <f>E448*$E$13</f>
        <v>0</v>
      </c>
      <c r="P448" s="42">
        <f>F448*$F$13</f>
        <v>100</v>
      </c>
      <c r="Q448" s="42">
        <f>G448*$G$13</f>
        <v>0</v>
      </c>
      <c r="R448" s="42">
        <f>(M448/100)*(H448*$H$14)+(M448/100)*(I448*$I$14)+(M448/100)*(L448*$L$14)</f>
        <v>189</v>
      </c>
      <c r="S448" s="42">
        <f>(N448/100)*(J448*$J$13)+(N448/100)*(L448*$L$13)</f>
        <v>0</v>
      </c>
      <c r="T448" s="42">
        <f>(O448/100)*(J448*$J$13)+(O448/100)*(K448*$K$13)+(O448/100)*(L448*$L$13)</f>
        <v>0</v>
      </c>
      <c r="U448" s="42">
        <f>(P448/100)*(K448*$K$13)+(P448/100)*(L448*$L$13)</f>
        <v>84</v>
      </c>
      <c r="V448" s="42">
        <f>(Q448/100)*(J448*$J$13)+(Q448/100)*(K448*$K$13)+(Q448/100)*(L448*$L$13)</f>
        <v>0</v>
      </c>
      <c r="W448" s="42">
        <f t="shared" si="186"/>
        <v>339</v>
      </c>
      <c r="X448" s="42">
        <f t="shared" si="187"/>
        <v>0</v>
      </c>
      <c r="Y448" s="42">
        <f t="shared" si="188"/>
        <v>0</v>
      </c>
      <c r="Z448" s="42">
        <f t="shared" si="189"/>
        <v>184</v>
      </c>
      <c r="AA448" s="42">
        <f t="shared" si="192"/>
        <v>0</v>
      </c>
      <c r="AB448" s="43">
        <f t="shared" si="190"/>
        <v>523</v>
      </c>
      <c r="AC448" s="44">
        <f t="shared" si="191"/>
        <v>0.81031498788508138</v>
      </c>
    </row>
    <row r="449" spans="1:29">
      <c r="A449" s="66" t="s">
        <v>65</v>
      </c>
      <c r="B449" s="63" t="s">
        <v>352</v>
      </c>
      <c r="C449" s="40">
        <v>75</v>
      </c>
      <c r="D449" s="40">
        <v>0</v>
      </c>
      <c r="E449" s="40">
        <v>0</v>
      </c>
      <c r="F449" s="40">
        <v>50</v>
      </c>
      <c r="G449" s="40">
        <v>0</v>
      </c>
      <c r="H449" s="41">
        <v>30</v>
      </c>
      <c r="I449" s="41">
        <v>30</v>
      </c>
      <c r="J449" s="41">
        <v>50</v>
      </c>
      <c r="K449" s="41">
        <v>30</v>
      </c>
      <c r="L449" s="41">
        <v>0</v>
      </c>
      <c r="M449" s="42">
        <f>C449*$C$14</f>
        <v>150</v>
      </c>
      <c r="N449" s="42">
        <f>D449*$D$14</f>
        <v>0</v>
      </c>
      <c r="O449" s="42">
        <f>E449*$E$14</f>
        <v>0</v>
      </c>
      <c r="P449" s="42">
        <f>F449*$F$14</f>
        <v>100</v>
      </c>
      <c r="Q449" s="42">
        <f>G449*$G$14</f>
        <v>0</v>
      </c>
      <c r="R449" s="42">
        <f>(M449/100)*(H449*$H$14)+(M449/100)*(I449*$I$14)+(M449/100)*(J449*$J$14)</f>
        <v>231</v>
      </c>
      <c r="S449" s="42">
        <f>(N449/100)*(J449*$J$14)</f>
        <v>0</v>
      </c>
      <c r="T449" s="42">
        <f>(O449/100)*(J449*$J$14)+(O449/100)*(K449*$K$14)</f>
        <v>0</v>
      </c>
      <c r="U449" s="42">
        <f>(P449/100)*(K449*$K$14)</f>
        <v>42</v>
      </c>
      <c r="V449" s="42">
        <f>(Q449/100)*(J449*$K$14)+(Q449/100)*(K449*$L$14)</f>
        <v>0</v>
      </c>
      <c r="W449" s="42">
        <f t="shared" si="186"/>
        <v>381</v>
      </c>
      <c r="X449" s="42">
        <f t="shared" si="187"/>
        <v>0</v>
      </c>
      <c r="Y449" s="42">
        <f t="shared" si="188"/>
        <v>0</v>
      </c>
      <c r="Z449" s="42">
        <f t="shared" si="189"/>
        <v>142</v>
      </c>
      <c r="AA449" s="42">
        <f t="shared" si="192"/>
        <v>0</v>
      </c>
      <c r="AB449" s="43">
        <f t="shared" si="190"/>
        <v>523</v>
      </c>
      <c r="AC449" s="44">
        <f t="shared" si="191"/>
        <v>0.81031498788508138</v>
      </c>
    </row>
    <row r="450" spans="1:29">
      <c r="A450" s="66" t="s">
        <v>65</v>
      </c>
      <c r="B450" s="63" t="s">
        <v>353</v>
      </c>
      <c r="C450" s="40">
        <v>75</v>
      </c>
      <c r="D450" s="40">
        <v>0</v>
      </c>
      <c r="E450" s="40">
        <v>0</v>
      </c>
      <c r="F450" s="40">
        <v>50</v>
      </c>
      <c r="G450" s="40">
        <v>0</v>
      </c>
      <c r="H450" s="41">
        <v>30</v>
      </c>
      <c r="I450" s="41">
        <v>30</v>
      </c>
      <c r="J450" s="41">
        <v>0</v>
      </c>
      <c r="K450" s="41">
        <v>45</v>
      </c>
      <c r="L450" s="41">
        <v>0</v>
      </c>
      <c r="M450" s="42">
        <f>C450*$C$15</f>
        <v>150</v>
      </c>
      <c r="N450" s="42">
        <f>D450*$D$15</f>
        <v>0</v>
      </c>
      <c r="O450" s="42">
        <f>E450*$E$15</f>
        <v>0</v>
      </c>
      <c r="P450" s="42">
        <f>F450*$F$15</f>
        <v>100</v>
      </c>
      <c r="Q450" s="42">
        <f>G450*$G$15</f>
        <v>0</v>
      </c>
      <c r="R450" s="42">
        <f>(M450/100)*(H450*$H$15)+(M450/100)*(I450*$I$15)+(M450/100)*(K450*$K$15)</f>
        <v>220.5</v>
      </c>
      <c r="S450" s="42">
        <f>(N450/100)*(J450*$J$15)</f>
        <v>0</v>
      </c>
      <c r="T450" s="42">
        <f>(O450/100)*(J450*$J$15)+(O450/100)*(K450*$K$15)</f>
        <v>0</v>
      </c>
      <c r="U450" s="42">
        <f>(P450/100)*(K450*$K$15)</f>
        <v>62.999999999999993</v>
      </c>
      <c r="V450" s="42">
        <f>(Q450/100)*(J450*$J$15)+(Q450/100)*(K450*$K$15)</f>
        <v>0</v>
      </c>
      <c r="W450" s="42">
        <f t="shared" si="186"/>
        <v>370.5</v>
      </c>
      <c r="X450" s="42">
        <f t="shared" si="187"/>
        <v>0</v>
      </c>
      <c r="Y450" s="42">
        <f t="shared" si="188"/>
        <v>0</v>
      </c>
      <c r="Z450" s="42">
        <f t="shared" si="189"/>
        <v>163</v>
      </c>
      <c r="AA450" s="42">
        <f t="shared" si="192"/>
        <v>0</v>
      </c>
      <c r="AB450" s="43">
        <f t="shared" si="190"/>
        <v>533.5</v>
      </c>
      <c r="AC450" s="44">
        <f t="shared" si="191"/>
        <v>0.84665974385600562</v>
      </c>
    </row>
    <row r="451" spans="1:29">
      <c r="A451" s="66" t="s">
        <v>65</v>
      </c>
      <c r="B451" s="63" t="s">
        <v>349</v>
      </c>
      <c r="C451" s="40">
        <v>75</v>
      </c>
      <c r="D451" s="40">
        <v>0</v>
      </c>
      <c r="E451" s="40">
        <v>0</v>
      </c>
      <c r="F451" s="40">
        <v>50</v>
      </c>
      <c r="G451" s="40">
        <v>0</v>
      </c>
      <c r="H451" s="41">
        <v>30</v>
      </c>
      <c r="I451" s="41">
        <v>40</v>
      </c>
      <c r="J451" s="41">
        <v>0</v>
      </c>
      <c r="K451" s="41">
        <v>30</v>
      </c>
      <c r="L451" s="41">
        <v>0</v>
      </c>
      <c r="M451" s="42">
        <f>C451*$C$16</f>
        <v>150</v>
      </c>
      <c r="N451" s="42">
        <f>D451*$D$16</f>
        <v>0</v>
      </c>
      <c r="O451" s="42">
        <f>E451*$E$16</f>
        <v>0</v>
      </c>
      <c r="P451" s="42">
        <f>F451*$F$16</f>
        <v>100</v>
      </c>
      <c r="Q451" s="42">
        <f>G451*$G$16</f>
        <v>0</v>
      </c>
      <c r="R451" s="42">
        <f>(M451/100)*(H451*$H$16)+(M451/100)*(I451*$I$16)</f>
        <v>177</v>
      </c>
      <c r="S451" s="42">
        <f>(N451/100)*(J451*$J$16)</f>
        <v>0</v>
      </c>
      <c r="T451" s="42">
        <f>(O451/100)*(J451*$J$16)+(O451/100)*(K451*$K$16)</f>
        <v>0</v>
      </c>
      <c r="U451" s="42">
        <f>(P451/100)*(K451*$K$16)</f>
        <v>42</v>
      </c>
      <c r="V451" s="42">
        <f>(Q451/100)*(J451*$J$16)+(Q451/100)*(K451*$K$16)</f>
        <v>0</v>
      </c>
      <c r="W451" s="42">
        <f t="shared" si="186"/>
        <v>327</v>
      </c>
      <c r="X451" s="42">
        <f t="shared" si="187"/>
        <v>0</v>
      </c>
      <c r="Y451" s="42">
        <f t="shared" si="188"/>
        <v>0</v>
      </c>
      <c r="Z451" s="42">
        <f t="shared" si="189"/>
        <v>142</v>
      </c>
      <c r="AA451" s="42">
        <f t="shared" si="192"/>
        <v>0</v>
      </c>
      <c r="AB451" s="43">
        <f t="shared" si="190"/>
        <v>469</v>
      </c>
      <c r="AC451" s="44">
        <f t="shared" si="191"/>
        <v>0.62339910003461407</v>
      </c>
    </row>
    <row r="452" spans="1:29">
      <c r="A452" s="66" t="s">
        <v>65</v>
      </c>
      <c r="B452" s="63" t="s">
        <v>350</v>
      </c>
      <c r="C452" s="40">
        <v>75</v>
      </c>
      <c r="D452" s="40">
        <v>0</v>
      </c>
      <c r="E452" s="40">
        <v>0</v>
      </c>
      <c r="F452" s="40">
        <v>50</v>
      </c>
      <c r="G452" s="40">
        <v>0</v>
      </c>
      <c r="H452" s="41">
        <v>40</v>
      </c>
      <c r="I452" s="41">
        <v>30</v>
      </c>
      <c r="J452" s="41">
        <v>0</v>
      </c>
      <c r="K452" s="41">
        <v>30</v>
      </c>
      <c r="L452" s="41">
        <v>0</v>
      </c>
      <c r="M452" s="42">
        <f>C452*$C$17</f>
        <v>150</v>
      </c>
      <c r="N452" s="42">
        <f>D452*$D$17</f>
        <v>0</v>
      </c>
      <c r="O452" s="42">
        <f>E452*$E$17</f>
        <v>0</v>
      </c>
      <c r="P452" s="42">
        <f>F452*$F$17</f>
        <v>100</v>
      </c>
      <c r="Q452" s="42">
        <f>G452*$G$17</f>
        <v>0</v>
      </c>
      <c r="R452" s="42">
        <f>(M452/100)*(H452*$H$17)+(M452/100)*(I452*$I$17)</f>
        <v>177</v>
      </c>
      <c r="S452" s="42">
        <f>(N452/100)*(J452*$J$17)</f>
        <v>0</v>
      </c>
      <c r="T452" s="42">
        <f>(O452/100)*(J452*$J$17)+(O452/100)*(K452*$K$17)</f>
        <v>0</v>
      </c>
      <c r="U452" s="42">
        <f>(P452/100)*(K452*$K$17)</f>
        <v>42</v>
      </c>
      <c r="V452" s="42">
        <f>(Q452/100)*(J452*$J$17)+(Q452/100)*(K452*$K$17)</f>
        <v>0</v>
      </c>
      <c r="W452" s="42">
        <f t="shared" si="186"/>
        <v>327</v>
      </c>
      <c r="X452" s="42">
        <f t="shared" si="187"/>
        <v>0</v>
      </c>
      <c r="Y452" s="42">
        <f t="shared" si="188"/>
        <v>0</v>
      </c>
      <c r="Z452" s="42">
        <f t="shared" si="189"/>
        <v>142</v>
      </c>
      <c r="AA452" s="42">
        <f t="shared" si="192"/>
        <v>0</v>
      </c>
      <c r="AB452" s="43">
        <f t="shared" si="190"/>
        <v>469</v>
      </c>
      <c r="AC452" s="44">
        <f t="shared" si="191"/>
        <v>0.62339910003461407</v>
      </c>
    </row>
    <row r="453" spans="1:29">
      <c r="A453" s="45" t="s">
        <v>66</v>
      </c>
      <c r="B453" s="72" t="s">
        <v>250</v>
      </c>
      <c r="C453" s="35">
        <v>75</v>
      </c>
      <c r="D453" s="35">
        <v>0</v>
      </c>
      <c r="E453" s="35">
        <v>0</v>
      </c>
      <c r="F453" s="35">
        <v>50</v>
      </c>
      <c r="G453" s="35">
        <v>0</v>
      </c>
      <c r="H453" s="36">
        <v>30</v>
      </c>
      <c r="I453" s="36">
        <v>30</v>
      </c>
      <c r="J453" s="36">
        <v>0</v>
      </c>
      <c r="K453" s="36">
        <v>30</v>
      </c>
      <c r="L453" s="36">
        <v>0</v>
      </c>
      <c r="M453" s="37">
        <f>C453*$C$3</f>
        <v>150</v>
      </c>
      <c r="N453" s="37">
        <f>D453*$D$3</f>
        <v>0</v>
      </c>
      <c r="O453" s="37">
        <f>E453*$E$3</f>
        <v>0</v>
      </c>
      <c r="P453" s="37">
        <f>F453*$F$3</f>
        <v>100</v>
      </c>
      <c r="Q453" s="37">
        <f>G453*$G$3</f>
        <v>0</v>
      </c>
      <c r="R453" s="37">
        <f>(M453/100)*(H453*$H$3)+(M453/100)*(I453*$I$3)</f>
        <v>126</v>
      </c>
      <c r="S453" s="37">
        <f>(N453/100)*(J453*$J$3)</f>
        <v>0</v>
      </c>
      <c r="T453" s="37">
        <f>(O453/100)*(J453*$J$3)+(O453/100)*(K453*$K$3)</f>
        <v>0</v>
      </c>
      <c r="U453" s="37">
        <f>(P453/100)*(K453*$K$3)</f>
        <v>42</v>
      </c>
      <c r="V453" s="37">
        <f>(Q453/100)*(J453*$J$3)+(Q453/100)*(K453*$K$3)</f>
        <v>0</v>
      </c>
      <c r="W453" s="37">
        <f t="shared" si="186"/>
        <v>276</v>
      </c>
      <c r="X453" s="37">
        <f t="shared" si="187"/>
        <v>0</v>
      </c>
      <c r="Y453" s="37">
        <f t="shared" si="188"/>
        <v>0</v>
      </c>
      <c r="Z453" s="37">
        <f t="shared" si="189"/>
        <v>142</v>
      </c>
      <c r="AA453" s="37">
        <f t="shared" si="192"/>
        <v>0</v>
      </c>
      <c r="AB453" s="38">
        <f>ROUND(W453+X453+Y453+Z453+AA453,1)</f>
        <v>418</v>
      </c>
      <c r="AC453" s="39">
        <v>0</v>
      </c>
    </row>
    <row r="454" spans="1:29">
      <c r="A454" s="46" t="s">
        <v>66</v>
      </c>
      <c r="B454" s="63" t="s">
        <v>348</v>
      </c>
      <c r="C454" s="40">
        <v>75</v>
      </c>
      <c r="D454" s="40">
        <v>0</v>
      </c>
      <c r="E454" s="40">
        <v>0</v>
      </c>
      <c r="F454" s="40">
        <v>50</v>
      </c>
      <c r="G454" s="40">
        <v>0</v>
      </c>
      <c r="H454" s="41">
        <v>40</v>
      </c>
      <c r="I454" s="41">
        <v>40</v>
      </c>
      <c r="J454" s="41">
        <v>0</v>
      </c>
      <c r="K454" s="41">
        <v>30</v>
      </c>
      <c r="L454" s="41">
        <v>0</v>
      </c>
      <c r="M454" s="42">
        <f>C454*$C$4</f>
        <v>150</v>
      </c>
      <c r="N454" s="42">
        <f>D454*$D$4</f>
        <v>0</v>
      </c>
      <c r="O454" s="42">
        <f>E454*$E$4</f>
        <v>0</v>
      </c>
      <c r="P454" s="42">
        <f>F454*$F$4</f>
        <v>100</v>
      </c>
      <c r="Q454" s="42">
        <f>G454*$G$4</f>
        <v>0</v>
      </c>
      <c r="R454" s="42">
        <f>(M454/100)*(H454*$H$4)+(M454/100)*(I454*$I$4)</f>
        <v>216</v>
      </c>
      <c r="S454" s="42">
        <f>(N454/100)*(J454*$J$4)</f>
        <v>0</v>
      </c>
      <c r="T454" s="42">
        <f>(O454/100)*(J454*$J$4)+(O454/100)*(K454*$K$4)</f>
        <v>0</v>
      </c>
      <c r="U454" s="42">
        <f>(P454/100)*(K454*$K$4)</f>
        <v>42</v>
      </c>
      <c r="V454" s="42">
        <f>(Q454/100)*(J454*$J$4)+(Q454/100)*(K454*$K$4)</f>
        <v>0</v>
      </c>
      <c r="W454" s="42">
        <f t="shared" si="186"/>
        <v>366</v>
      </c>
      <c r="X454" s="42">
        <f t="shared" si="187"/>
        <v>0</v>
      </c>
      <c r="Y454" s="42">
        <f t="shared" si="188"/>
        <v>0</v>
      </c>
      <c r="Z454" s="42">
        <f t="shared" si="189"/>
        <v>142</v>
      </c>
      <c r="AA454" s="42">
        <f>Q454+V454</f>
        <v>0</v>
      </c>
      <c r="AB454" s="43">
        <f>ROUND(W454+X454+Y454+Z454+AA454,1)</f>
        <v>508</v>
      </c>
      <c r="AC454" s="44">
        <f>(ROUND(AB454-$AB$20,1)/$AB$20)</f>
        <v>0.7583939079266182</v>
      </c>
    </row>
    <row r="455" spans="1:29">
      <c r="A455" s="46" t="s">
        <v>66</v>
      </c>
      <c r="B455" s="63" t="s">
        <v>347</v>
      </c>
      <c r="C455" s="40">
        <v>75</v>
      </c>
      <c r="D455" s="40">
        <v>0</v>
      </c>
      <c r="E455" s="40">
        <v>0</v>
      </c>
      <c r="F455" s="40">
        <v>50</v>
      </c>
      <c r="G455" s="40">
        <v>0</v>
      </c>
      <c r="H455" s="41">
        <v>30</v>
      </c>
      <c r="I455" s="41">
        <v>30</v>
      </c>
      <c r="J455" s="41">
        <v>0</v>
      </c>
      <c r="K455" s="41">
        <v>30</v>
      </c>
      <c r="L455" s="41">
        <v>0</v>
      </c>
      <c r="M455" s="42">
        <f>C455*$C$5</f>
        <v>225</v>
      </c>
      <c r="N455" s="42">
        <f>D455*$D$5</f>
        <v>0</v>
      </c>
      <c r="O455" s="42">
        <f>E455*$E$5</f>
        <v>0</v>
      </c>
      <c r="P455" s="42">
        <f>F455*$F$5</f>
        <v>150</v>
      </c>
      <c r="Q455" s="42">
        <f>G455*$G$5</f>
        <v>0</v>
      </c>
      <c r="R455" s="42">
        <f>(M455/100)*(H455*$H$5)+(M455/100)*(I455*$I$5)</f>
        <v>0</v>
      </c>
      <c r="S455" s="42">
        <f>(N455/100)*(J455*$J$5)</f>
        <v>0</v>
      </c>
      <c r="T455" s="42">
        <f>(O455/100)*(J455*$J$5)+(O455/100)*(K455*$K$5)</f>
        <v>0</v>
      </c>
      <c r="U455" s="42">
        <f>(P455/100)*(K455*$K$5)</f>
        <v>0</v>
      </c>
      <c r="V455" s="42">
        <f>(Q455/100)*(J455*$J$5)+(Q455/100)*(K455*$K$5)</f>
        <v>0</v>
      </c>
      <c r="W455" s="42">
        <f t="shared" si="186"/>
        <v>225</v>
      </c>
      <c r="X455" s="42">
        <f t="shared" si="187"/>
        <v>0</v>
      </c>
      <c r="Y455" s="42">
        <f t="shared" si="188"/>
        <v>0</v>
      </c>
      <c r="Z455" s="42">
        <f t="shared" si="189"/>
        <v>150</v>
      </c>
      <c r="AA455" s="42">
        <f>Q455+V455</f>
        <v>0</v>
      </c>
      <c r="AB455" s="43">
        <f t="shared" ref="AB455:AB467" si="193">ROUND(W455+X455+Y455+Z455+AA455,1)</f>
        <v>375</v>
      </c>
      <c r="AC455" s="44">
        <f t="shared" ref="AC455:AC467" si="194">(ROUND(AB455-$AB$20,1)/$AB$20)</f>
        <v>0.29802699896157842</v>
      </c>
    </row>
    <row r="456" spans="1:29">
      <c r="A456" s="46" t="s">
        <v>66</v>
      </c>
      <c r="B456" s="63" t="s">
        <v>363</v>
      </c>
      <c r="C456" s="40">
        <v>75</v>
      </c>
      <c r="D456" s="40">
        <v>0</v>
      </c>
      <c r="E456" s="40">
        <v>0</v>
      </c>
      <c r="F456" s="40">
        <v>50</v>
      </c>
      <c r="G456" s="40">
        <v>0</v>
      </c>
      <c r="H456" s="41">
        <v>30</v>
      </c>
      <c r="I456" s="41">
        <v>30</v>
      </c>
      <c r="J456" s="41">
        <v>0</v>
      </c>
      <c r="K456" s="41">
        <v>30</v>
      </c>
      <c r="L456" s="41">
        <v>0</v>
      </c>
      <c r="M456" s="42">
        <f>C456*$C$6</f>
        <v>142.5</v>
      </c>
      <c r="N456" s="42">
        <f>D456*$D$6</f>
        <v>0</v>
      </c>
      <c r="O456" s="42">
        <f>E456*$E$6</f>
        <v>0</v>
      </c>
      <c r="P456" s="42">
        <f>F456*$F$6</f>
        <v>95</v>
      </c>
      <c r="Q456" s="42">
        <f>G456*$G$6</f>
        <v>0</v>
      </c>
      <c r="R456" s="42">
        <f>(M456/100)*(H456*$H$6)+(M456/100)*(I456*$I$6)</f>
        <v>119.7</v>
      </c>
      <c r="S456" s="42">
        <f>(N456/100)*(J456*$J$6)</f>
        <v>0</v>
      </c>
      <c r="T456" s="42">
        <f>(O456/100)*(J456*$J$6)+(O456/100)*(K456*$K$6)</f>
        <v>0</v>
      </c>
      <c r="U456" s="42">
        <f>(P456/100)*(K456*$K$6)</f>
        <v>39.9</v>
      </c>
      <c r="V456" s="42">
        <f>(Q456/100)*(J456*$J$6)+(Q456/100)*(K456*$K$6)</f>
        <v>0</v>
      </c>
      <c r="W456" s="42">
        <f t="shared" si="186"/>
        <v>262.2</v>
      </c>
      <c r="X456" s="42">
        <f t="shared" si="187"/>
        <v>0</v>
      </c>
      <c r="Y456" s="42">
        <f t="shared" si="188"/>
        <v>0</v>
      </c>
      <c r="Z456" s="42">
        <f t="shared" si="189"/>
        <v>134.9</v>
      </c>
      <c r="AA456" s="42">
        <f t="shared" ref="AA456:AA474" si="195">Q456+V456</f>
        <v>0</v>
      </c>
      <c r="AB456" s="43">
        <f t="shared" si="193"/>
        <v>397.1</v>
      </c>
      <c r="AC456" s="44">
        <f t="shared" si="194"/>
        <v>0.37452405676704748</v>
      </c>
    </row>
    <row r="457" spans="1:29">
      <c r="A457" s="46" t="s">
        <v>66</v>
      </c>
      <c r="B457" s="63" t="s">
        <v>364</v>
      </c>
      <c r="C457" s="40">
        <v>75</v>
      </c>
      <c r="D457" s="40">
        <v>0</v>
      </c>
      <c r="E457" s="40">
        <v>0</v>
      </c>
      <c r="F457" s="40">
        <v>50</v>
      </c>
      <c r="G457" s="40">
        <v>0</v>
      </c>
      <c r="H457" s="41">
        <v>30</v>
      </c>
      <c r="I457" s="41">
        <v>30</v>
      </c>
      <c r="J457" s="41">
        <v>0</v>
      </c>
      <c r="K457" s="41">
        <v>30</v>
      </c>
      <c r="L457" s="41">
        <v>0</v>
      </c>
      <c r="M457" s="42">
        <f>C457*$C$7</f>
        <v>142.5</v>
      </c>
      <c r="N457" s="42">
        <f>D457*$D$7</f>
        <v>0</v>
      </c>
      <c r="O457" s="42">
        <f>E457*$E$7</f>
        <v>0</v>
      </c>
      <c r="P457" s="42">
        <f>F457*$F$7</f>
        <v>95</v>
      </c>
      <c r="Q457" s="42">
        <f>G457*$G$7</f>
        <v>0</v>
      </c>
      <c r="R457" s="42">
        <f>(M457/100)*(H457*$H$7)+(M457/100)*(I457*$I$7)</f>
        <v>119.7</v>
      </c>
      <c r="S457" s="42">
        <f>(N457/100)*(J457*$J$7)</f>
        <v>0</v>
      </c>
      <c r="T457" s="42">
        <f>(O457/100)*(J457*$J$7)+(O457/100)*(K457*$K$7)</f>
        <v>0</v>
      </c>
      <c r="U457" s="42">
        <f>(P457/100)*(K457*$K$7)</f>
        <v>39.9</v>
      </c>
      <c r="V457" s="42">
        <f>(Q457/100)*(J457*$J$7)+(Q457/100)*(K457*$K$7)</f>
        <v>0</v>
      </c>
      <c r="W457" s="42">
        <f t="shared" si="186"/>
        <v>262.2</v>
      </c>
      <c r="X457" s="42">
        <f t="shared" si="187"/>
        <v>0</v>
      </c>
      <c r="Y457" s="42">
        <f t="shared" si="188"/>
        <v>0</v>
      </c>
      <c r="Z457" s="42">
        <f t="shared" si="189"/>
        <v>134.9</v>
      </c>
      <c r="AA457" s="42">
        <f t="shared" si="195"/>
        <v>0</v>
      </c>
      <c r="AB457" s="43">
        <f t="shared" si="193"/>
        <v>397.1</v>
      </c>
      <c r="AC457" s="44">
        <f t="shared" si="194"/>
        <v>0.37452405676704748</v>
      </c>
    </row>
    <row r="458" spans="1:29">
      <c r="A458" s="46" t="s">
        <v>66</v>
      </c>
      <c r="B458" s="63" t="s">
        <v>365</v>
      </c>
      <c r="C458" s="40">
        <v>75</v>
      </c>
      <c r="D458" s="40">
        <v>0</v>
      </c>
      <c r="E458" s="40">
        <v>0</v>
      </c>
      <c r="F458" s="40">
        <v>50</v>
      </c>
      <c r="G458" s="40">
        <v>0</v>
      </c>
      <c r="H458" s="41">
        <v>30</v>
      </c>
      <c r="I458" s="41">
        <v>30</v>
      </c>
      <c r="J458" s="41">
        <v>0</v>
      </c>
      <c r="K458" s="41">
        <v>30</v>
      </c>
      <c r="L458" s="41">
        <v>0</v>
      </c>
      <c r="M458" s="42">
        <f>C458*$C$8</f>
        <v>142.5</v>
      </c>
      <c r="N458" s="42">
        <f>D458*$D$8</f>
        <v>0</v>
      </c>
      <c r="O458" s="42">
        <f>E458*$E$8</f>
        <v>0</v>
      </c>
      <c r="P458" s="42">
        <f>F458*$F$8</f>
        <v>95</v>
      </c>
      <c r="Q458" s="42">
        <f>G458*$G$8</f>
        <v>0</v>
      </c>
      <c r="R458" s="42">
        <f>(M458/100)*(H458*$H$8)+(M458/100)*(I458*$I$8)</f>
        <v>119.7</v>
      </c>
      <c r="S458" s="42">
        <f>(N458/100)*(J458*$J$8)</f>
        <v>0</v>
      </c>
      <c r="T458" s="42">
        <f>(O458/100)*(J458*$J$8)+(O458/100)*(K458*$K$8)</f>
        <v>0</v>
      </c>
      <c r="U458" s="42">
        <f>(P458/100)*(K458*$K$8)</f>
        <v>39.9</v>
      </c>
      <c r="V458" s="42">
        <f>(Q458/100)*(J458*$J$8)+(Q458/100)*(K458*$K$8)</f>
        <v>0</v>
      </c>
      <c r="W458" s="42">
        <f t="shared" si="186"/>
        <v>262.2</v>
      </c>
      <c r="X458" s="42">
        <f t="shared" si="187"/>
        <v>0</v>
      </c>
      <c r="Y458" s="42">
        <f t="shared" si="188"/>
        <v>0</v>
      </c>
      <c r="Z458" s="42">
        <f t="shared" si="189"/>
        <v>134.9</v>
      </c>
      <c r="AA458" s="42">
        <f t="shared" si="195"/>
        <v>0</v>
      </c>
      <c r="AB458" s="43">
        <f t="shared" si="193"/>
        <v>397.1</v>
      </c>
      <c r="AC458" s="44">
        <f t="shared" si="194"/>
        <v>0.37452405676704748</v>
      </c>
    </row>
    <row r="459" spans="1:29">
      <c r="A459" s="46" t="s">
        <v>66</v>
      </c>
      <c r="B459" s="63" t="s">
        <v>1</v>
      </c>
      <c r="C459" s="40">
        <v>75</v>
      </c>
      <c r="D459" s="40">
        <v>19</v>
      </c>
      <c r="E459" s="40">
        <v>0</v>
      </c>
      <c r="F459" s="40">
        <v>50</v>
      </c>
      <c r="G459" s="40">
        <v>0</v>
      </c>
      <c r="H459" s="41">
        <v>30</v>
      </c>
      <c r="I459" s="41">
        <v>30</v>
      </c>
      <c r="J459" s="41">
        <v>60</v>
      </c>
      <c r="K459" s="41">
        <v>45</v>
      </c>
      <c r="L459" s="41">
        <v>0</v>
      </c>
      <c r="M459" s="42">
        <f>C459*$C$9</f>
        <v>150</v>
      </c>
      <c r="N459" s="42">
        <f>D459*$D$9</f>
        <v>38</v>
      </c>
      <c r="O459" s="42">
        <f>E459*$E$9</f>
        <v>0</v>
      </c>
      <c r="P459" s="42">
        <f>F459*$F$9</f>
        <v>100</v>
      </c>
      <c r="Q459" s="42">
        <f>G459*$G$9</f>
        <v>0</v>
      </c>
      <c r="R459" s="42">
        <f>(M459/100)*(H459*$H$9)+(M459/100)*(I459*$I$9)</f>
        <v>126</v>
      </c>
      <c r="S459" s="42">
        <f>(N459/100)*(J459*$J$9)</f>
        <v>31.92</v>
      </c>
      <c r="T459" s="42">
        <f>(O459/100)*(J459*$J$9)+(O459/100)*(K459*$K$9)</f>
        <v>0</v>
      </c>
      <c r="U459" s="42">
        <f>(P459/100)*(K459*$K$9)</f>
        <v>62.999999999999993</v>
      </c>
      <c r="V459" s="42">
        <f>(Q459/100)*(J459*$J$9)+(Q459/100)*(K459*$K$9)</f>
        <v>0</v>
      </c>
      <c r="W459" s="42">
        <f t="shared" si="186"/>
        <v>276</v>
      </c>
      <c r="X459" s="42">
        <f t="shared" si="187"/>
        <v>69.92</v>
      </c>
      <c r="Y459" s="42">
        <f t="shared" si="188"/>
        <v>0</v>
      </c>
      <c r="Z459" s="42">
        <f t="shared" si="189"/>
        <v>163</v>
      </c>
      <c r="AA459" s="42">
        <f t="shared" si="195"/>
        <v>0</v>
      </c>
      <c r="AB459" s="43">
        <f t="shared" si="193"/>
        <v>508.9</v>
      </c>
      <c r="AC459" s="44">
        <f t="shared" si="194"/>
        <v>0.7615091727241261</v>
      </c>
    </row>
    <row r="460" spans="1:29">
      <c r="A460" s="46" t="s">
        <v>66</v>
      </c>
      <c r="B460" s="63" t="s">
        <v>2</v>
      </c>
      <c r="C460" s="40">
        <v>75</v>
      </c>
      <c r="D460" s="40">
        <v>0</v>
      </c>
      <c r="E460" s="40">
        <v>19</v>
      </c>
      <c r="F460" s="40">
        <v>50</v>
      </c>
      <c r="G460" s="40">
        <v>0</v>
      </c>
      <c r="H460" s="41">
        <v>30</v>
      </c>
      <c r="I460" s="41">
        <v>30</v>
      </c>
      <c r="J460" s="41">
        <v>40</v>
      </c>
      <c r="K460" s="41">
        <v>40</v>
      </c>
      <c r="L460" s="41">
        <v>0</v>
      </c>
      <c r="M460" s="42">
        <f>C460*$C$10</f>
        <v>150</v>
      </c>
      <c r="N460" s="42">
        <f>D460*$D$10</f>
        <v>0</v>
      </c>
      <c r="O460" s="42">
        <f>E460*$E$10</f>
        <v>38</v>
      </c>
      <c r="P460" s="42">
        <f>F460*$F$10</f>
        <v>100</v>
      </c>
      <c r="Q460" s="42">
        <f>G460*$G$10</f>
        <v>0</v>
      </c>
      <c r="R460" s="42">
        <f>(M460/100)*(H460*$H$10)+(M460/100)*(I460*$I$10)</f>
        <v>126</v>
      </c>
      <c r="S460" s="42">
        <f>(N460/100)*(J460*$I$10)</f>
        <v>0</v>
      </c>
      <c r="T460" s="42">
        <f>(O460/100)*(J460*$J$10)+(O460/100)*(K460*$K$10)</f>
        <v>42.56</v>
      </c>
      <c r="U460" s="42">
        <f>(P460/100)*(K460*$K$10)</f>
        <v>56</v>
      </c>
      <c r="V460" s="42">
        <f>(Q460/100)*(J460*$J$10)+(Q460/100)*(K460*$K$10)</f>
        <v>0</v>
      </c>
      <c r="W460" s="42">
        <f t="shared" si="186"/>
        <v>276</v>
      </c>
      <c r="X460" s="42">
        <f t="shared" si="187"/>
        <v>0</v>
      </c>
      <c r="Y460" s="42">
        <f t="shared" si="188"/>
        <v>80.56</v>
      </c>
      <c r="Z460" s="42">
        <f t="shared" si="189"/>
        <v>156</v>
      </c>
      <c r="AA460" s="42">
        <f t="shared" si="195"/>
        <v>0</v>
      </c>
      <c r="AB460" s="43">
        <f t="shared" si="193"/>
        <v>512.6</v>
      </c>
      <c r="AC460" s="44">
        <f t="shared" si="194"/>
        <v>0.77431637244721363</v>
      </c>
    </row>
    <row r="461" spans="1:29">
      <c r="A461" s="46" t="s">
        <v>66</v>
      </c>
      <c r="B461" s="63" t="s">
        <v>3</v>
      </c>
      <c r="C461" s="40">
        <v>75</v>
      </c>
      <c r="D461" s="40">
        <v>0</v>
      </c>
      <c r="E461" s="40">
        <v>0</v>
      </c>
      <c r="F461" s="40">
        <v>75</v>
      </c>
      <c r="G461" s="40">
        <v>0</v>
      </c>
      <c r="H461" s="41">
        <v>30</v>
      </c>
      <c r="I461" s="41">
        <v>30</v>
      </c>
      <c r="J461" s="41">
        <v>0</v>
      </c>
      <c r="K461" s="41">
        <v>60</v>
      </c>
      <c r="L461" s="41">
        <v>0</v>
      </c>
      <c r="M461" s="42">
        <f>C461*$C$11</f>
        <v>150</v>
      </c>
      <c r="N461" s="42">
        <f>D461*$D$11</f>
        <v>0</v>
      </c>
      <c r="O461" s="42">
        <f>E461*$E$11</f>
        <v>0</v>
      </c>
      <c r="P461" s="42">
        <f>F461*$F$11</f>
        <v>150</v>
      </c>
      <c r="Q461" s="42">
        <f>G461*$G$11</f>
        <v>0</v>
      </c>
      <c r="R461" s="42">
        <f>(M461/100)*(H461*$H$11)+(M461/100)*(I461*$I$11)</f>
        <v>126</v>
      </c>
      <c r="S461" s="42">
        <f>(N461/100)*(J461*$J$11)</f>
        <v>0</v>
      </c>
      <c r="T461" s="42">
        <f>(O461/100)*(J461*$J$11)+(O461/100)*(K461*$K$11)</f>
        <v>0</v>
      </c>
      <c r="U461" s="42">
        <f>(P461/100)*(K461*$K$11)</f>
        <v>126</v>
      </c>
      <c r="V461" s="42">
        <f>(Q461/100)*(J461*$J$11)+(Q461/100)*(K461*$K$11)</f>
        <v>0</v>
      </c>
      <c r="W461" s="42">
        <f t="shared" si="186"/>
        <v>276</v>
      </c>
      <c r="X461" s="42">
        <f t="shared" si="187"/>
        <v>0</v>
      </c>
      <c r="Y461" s="42">
        <f t="shared" si="188"/>
        <v>0</v>
      </c>
      <c r="Z461" s="42">
        <f t="shared" si="189"/>
        <v>276</v>
      </c>
      <c r="AA461" s="42">
        <f t="shared" si="195"/>
        <v>0</v>
      </c>
      <c r="AB461" s="43">
        <f t="shared" si="193"/>
        <v>552</v>
      </c>
      <c r="AC461" s="44">
        <f t="shared" si="194"/>
        <v>0.91069574247144358</v>
      </c>
    </row>
    <row r="462" spans="1:29">
      <c r="A462" s="46" t="s">
        <v>66</v>
      </c>
      <c r="B462" s="63" t="s">
        <v>4</v>
      </c>
      <c r="C462" s="40">
        <v>75</v>
      </c>
      <c r="D462" s="40">
        <v>0</v>
      </c>
      <c r="E462" s="40">
        <v>0</v>
      </c>
      <c r="F462" s="40">
        <v>50</v>
      </c>
      <c r="G462" s="40">
        <v>19</v>
      </c>
      <c r="H462" s="41">
        <v>30</v>
      </c>
      <c r="I462" s="41">
        <v>30</v>
      </c>
      <c r="J462" s="41">
        <v>40</v>
      </c>
      <c r="K462" s="41">
        <v>40</v>
      </c>
      <c r="L462" s="41">
        <v>0</v>
      </c>
      <c r="M462" s="42">
        <f>C462*$C$12</f>
        <v>150</v>
      </c>
      <c r="N462" s="42">
        <f>D462*$D$12</f>
        <v>0</v>
      </c>
      <c r="O462" s="42">
        <f>E462*$E$12</f>
        <v>0</v>
      </c>
      <c r="P462" s="42">
        <f>F462*$F$12</f>
        <v>100</v>
      </c>
      <c r="Q462" s="42">
        <f>G462*$G$12</f>
        <v>38</v>
      </c>
      <c r="R462" s="42">
        <f>(M462/100)*(H462*$H$12)+(M462/100)*(I462*$I$12)</f>
        <v>126</v>
      </c>
      <c r="S462" s="42">
        <f>(N462/100)*(J462*$J$12)</f>
        <v>0</v>
      </c>
      <c r="T462" s="42">
        <f>(O462/100)*(J462*$J$12)+(O462/100)*(K462*$K$12)</f>
        <v>0</v>
      </c>
      <c r="U462" s="42">
        <f>(P462/100)*(K462*$K$12)</f>
        <v>56</v>
      </c>
      <c r="V462" s="42">
        <f>(Q462/100)*(J462*$J$12)+(Q462/100)*(K462*$K$12)</f>
        <v>42.56</v>
      </c>
      <c r="W462" s="42">
        <f t="shared" si="186"/>
        <v>276</v>
      </c>
      <c r="X462" s="42">
        <f t="shared" si="187"/>
        <v>0</v>
      </c>
      <c r="Y462" s="42">
        <f t="shared" si="188"/>
        <v>0</v>
      </c>
      <c r="Z462" s="42">
        <f t="shared" si="189"/>
        <v>156</v>
      </c>
      <c r="AA462" s="42">
        <f t="shared" si="195"/>
        <v>80.56</v>
      </c>
      <c r="AB462" s="43">
        <f t="shared" si="193"/>
        <v>512.6</v>
      </c>
      <c r="AC462" s="44">
        <f t="shared" si="194"/>
        <v>0.77431637244721363</v>
      </c>
    </row>
    <row r="463" spans="1:29">
      <c r="A463" s="46" t="s">
        <v>66</v>
      </c>
      <c r="B463" s="63" t="s">
        <v>351</v>
      </c>
      <c r="C463" s="40">
        <v>75</v>
      </c>
      <c r="D463" s="40">
        <v>0</v>
      </c>
      <c r="E463" s="40">
        <v>0</v>
      </c>
      <c r="F463" s="40">
        <v>50</v>
      </c>
      <c r="G463" s="40">
        <v>0</v>
      </c>
      <c r="H463" s="41">
        <v>30</v>
      </c>
      <c r="I463" s="41">
        <v>30</v>
      </c>
      <c r="J463" s="41">
        <v>0</v>
      </c>
      <c r="K463" s="41">
        <v>30</v>
      </c>
      <c r="L463" s="41">
        <v>30</v>
      </c>
      <c r="M463" s="42">
        <f>C463*$C$13</f>
        <v>150</v>
      </c>
      <c r="N463" s="42">
        <f>D463*$D$13</f>
        <v>0</v>
      </c>
      <c r="O463" s="42">
        <f>E463*$E$13</f>
        <v>0</v>
      </c>
      <c r="P463" s="42">
        <f>F463*$F$13</f>
        <v>100</v>
      </c>
      <c r="Q463" s="42">
        <f>G463*$G$13</f>
        <v>0</v>
      </c>
      <c r="R463" s="42">
        <f>(M463/100)*(H463*$H$14)+(M463/100)*(I463*$I$14)+(M463/100)*(L463*$L$14)</f>
        <v>189</v>
      </c>
      <c r="S463" s="42">
        <f>(N463/100)*(J463*$J$13)+(N463/100)*(L463*$L$13)</f>
        <v>0</v>
      </c>
      <c r="T463" s="42">
        <f>(O463/100)*(J463*$J$13)+(O463/100)*(K463*$K$13)+(O463/100)*(L463*$L$13)</f>
        <v>0</v>
      </c>
      <c r="U463" s="42">
        <f>(P463/100)*(K463*$K$13)+(P463/100)*(L463*$L$13)</f>
        <v>84</v>
      </c>
      <c r="V463" s="42">
        <f>(Q463/100)*(J463*$J$13)+(Q463/100)*(K463*$K$13)+(Q463/100)*(L463*$L$13)</f>
        <v>0</v>
      </c>
      <c r="W463" s="42">
        <f t="shared" si="186"/>
        <v>339</v>
      </c>
      <c r="X463" s="42">
        <f t="shared" si="187"/>
        <v>0</v>
      </c>
      <c r="Y463" s="42">
        <f t="shared" si="188"/>
        <v>0</v>
      </c>
      <c r="Z463" s="42">
        <f t="shared" si="189"/>
        <v>184</v>
      </c>
      <c r="AA463" s="42">
        <f t="shared" si="195"/>
        <v>0</v>
      </c>
      <c r="AB463" s="43">
        <f t="shared" si="193"/>
        <v>523</v>
      </c>
      <c r="AC463" s="44">
        <f t="shared" si="194"/>
        <v>0.81031498788508138</v>
      </c>
    </row>
    <row r="464" spans="1:29">
      <c r="A464" s="46" t="s">
        <v>66</v>
      </c>
      <c r="B464" s="63" t="s">
        <v>352</v>
      </c>
      <c r="C464" s="40">
        <v>75</v>
      </c>
      <c r="D464" s="40">
        <v>0</v>
      </c>
      <c r="E464" s="40">
        <v>0</v>
      </c>
      <c r="F464" s="40">
        <v>50</v>
      </c>
      <c r="G464" s="40">
        <v>0</v>
      </c>
      <c r="H464" s="41">
        <v>30</v>
      </c>
      <c r="I464" s="41">
        <v>30</v>
      </c>
      <c r="J464" s="41">
        <v>50</v>
      </c>
      <c r="K464" s="41">
        <v>30</v>
      </c>
      <c r="L464" s="41">
        <v>0</v>
      </c>
      <c r="M464" s="42">
        <f>C464*$C$14</f>
        <v>150</v>
      </c>
      <c r="N464" s="42">
        <f>D464*$D$14</f>
        <v>0</v>
      </c>
      <c r="O464" s="42">
        <f>E464*$E$14</f>
        <v>0</v>
      </c>
      <c r="P464" s="42">
        <f>F464*$F$14</f>
        <v>100</v>
      </c>
      <c r="Q464" s="42">
        <f>G464*$G$14</f>
        <v>0</v>
      </c>
      <c r="R464" s="42">
        <f>(M464/100)*(H464*$H$14)+(M464/100)*(I464*$I$14)+(M464/100)*(J464*$J$14)</f>
        <v>231</v>
      </c>
      <c r="S464" s="42">
        <f>(N464/100)*(J464*$J$14)</f>
        <v>0</v>
      </c>
      <c r="T464" s="42">
        <f>(O464/100)*(J464*$J$14)+(O464/100)*(K464*$K$14)</f>
        <v>0</v>
      </c>
      <c r="U464" s="42">
        <f>(P464/100)*(K464*$K$14)</f>
        <v>42</v>
      </c>
      <c r="V464" s="42">
        <f>(Q464/100)*(J464*$K$14)+(Q464/100)*(K464*$L$14)</f>
        <v>0</v>
      </c>
      <c r="W464" s="42">
        <f t="shared" si="186"/>
        <v>381</v>
      </c>
      <c r="X464" s="42">
        <f t="shared" si="187"/>
        <v>0</v>
      </c>
      <c r="Y464" s="42">
        <f t="shared" si="188"/>
        <v>0</v>
      </c>
      <c r="Z464" s="42">
        <f t="shared" si="189"/>
        <v>142</v>
      </c>
      <c r="AA464" s="42">
        <f t="shared" si="195"/>
        <v>0</v>
      </c>
      <c r="AB464" s="43">
        <f t="shared" si="193"/>
        <v>523</v>
      </c>
      <c r="AC464" s="44">
        <f t="shared" si="194"/>
        <v>0.81031498788508138</v>
      </c>
    </row>
    <row r="465" spans="1:29">
      <c r="A465" s="46" t="s">
        <v>66</v>
      </c>
      <c r="B465" s="63" t="s">
        <v>353</v>
      </c>
      <c r="C465" s="40">
        <v>75</v>
      </c>
      <c r="D465" s="40">
        <v>0</v>
      </c>
      <c r="E465" s="40">
        <v>0</v>
      </c>
      <c r="F465" s="40">
        <v>50</v>
      </c>
      <c r="G465" s="40">
        <v>0</v>
      </c>
      <c r="H465" s="41">
        <v>30</v>
      </c>
      <c r="I465" s="41">
        <v>30</v>
      </c>
      <c r="J465" s="41">
        <v>0</v>
      </c>
      <c r="K465" s="41">
        <v>45</v>
      </c>
      <c r="L465" s="41">
        <v>0</v>
      </c>
      <c r="M465" s="42">
        <f>C465*$C$15</f>
        <v>150</v>
      </c>
      <c r="N465" s="42">
        <f>D465*$D$15</f>
        <v>0</v>
      </c>
      <c r="O465" s="42">
        <f>E465*$E$15</f>
        <v>0</v>
      </c>
      <c r="P465" s="42">
        <f>F465*$F$15</f>
        <v>100</v>
      </c>
      <c r="Q465" s="42">
        <f>G465*$G$15</f>
        <v>0</v>
      </c>
      <c r="R465" s="42">
        <f>(M465/100)*(H465*$H$15)+(M465/100)*(I465*$I$15)+(M465/100)*(K465*$K$15)</f>
        <v>220.5</v>
      </c>
      <c r="S465" s="42">
        <f>(N465/100)*(J465*$J$15)</f>
        <v>0</v>
      </c>
      <c r="T465" s="42">
        <f>(O465/100)*(J465*$J$15)+(O465/100)*(K465*$K$15)</f>
        <v>0</v>
      </c>
      <c r="U465" s="42">
        <f>(P465/100)*(K465*$K$15)</f>
        <v>62.999999999999993</v>
      </c>
      <c r="V465" s="42">
        <f>(Q465/100)*(J465*$J$15)+(Q465/100)*(K465*$K$15)</f>
        <v>0</v>
      </c>
      <c r="W465" s="42">
        <f t="shared" si="186"/>
        <v>370.5</v>
      </c>
      <c r="X465" s="42">
        <f t="shared" si="187"/>
        <v>0</v>
      </c>
      <c r="Y465" s="42">
        <f t="shared" si="188"/>
        <v>0</v>
      </c>
      <c r="Z465" s="42">
        <f t="shared" si="189"/>
        <v>163</v>
      </c>
      <c r="AA465" s="42">
        <f t="shared" si="195"/>
        <v>0</v>
      </c>
      <c r="AB465" s="43">
        <f t="shared" si="193"/>
        <v>533.5</v>
      </c>
      <c r="AC465" s="44">
        <f t="shared" si="194"/>
        <v>0.84665974385600562</v>
      </c>
    </row>
    <row r="466" spans="1:29">
      <c r="A466" s="46" t="s">
        <v>66</v>
      </c>
      <c r="B466" s="63" t="s">
        <v>349</v>
      </c>
      <c r="C466" s="40">
        <v>75</v>
      </c>
      <c r="D466" s="40">
        <v>0</v>
      </c>
      <c r="E466" s="40">
        <v>0</v>
      </c>
      <c r="F466" s="40">
        <v>50</v>
      </c>
      <c r="G466" s="40">
        <v>0</v>
      </c>
      <c r="H466" s="41">
        <v>30</v>
      </c>
      <c r="I466" s="41">
        <v>40</v>
      </c>
      <c r="J466" s="41">
        <v>0</v>
      </c>
      <c r="K466" s="41">
        <v>30</v>
      </c>
      <c r="L466" s="41">
        <v>0</v>
      </c>
      <c r="M466" s="42">
        <f>C466*$C$16</f>
        <v>150</v>
      </c>
      <c r="N466" s="42">
        <f>D466*$D$16</f>
        <v>0</v>
      </c>
      <c r="O466" s="42">
        <f>E466*$E$16</f>
        <v>0</v>
      </c>
      <c r="P466" s="42">
        <f>F466*$F$16</f>
        <v>100</v>
      </c>
      <c r="Q466" s="42">
        <f>G466*$G$16</f>
        <v>0</v>
      </c>
      <c r="R466" s="42">
        <f>(M466/100)*(H466*$H$16)+(M466/100)*(I466*$I$16)</f>
        <v>177</v>
      </c>
      <c r="S466" s="42">
        <f>(N466/100)*(J466*$J$16)</f>
        <v>0</v>
      </c>
      <c r="T466" s="42">
        <f>(O466/100)*(J466*$J$16)+(O466/100)*(K466*$K$16)</f>
        <v>0</v>
      </c>
      <c r="U466" s="42">
        <f>(P466/100)*(K466*$K$16)</f>
        <v>42</v>
      </c>
      <c r="V466" s="42">
        <f>(Q466/100)*(J466*$J$16)+(Q466/100)*(K466*$K$16)</f>
        <v>0</v>
      </c>
      <c r="W466" s="42">
        <f t="shared" si="186"/>
        <v>327</v>
      </c>
      <c r="X466" s="42">
        <f t="shared" si="187"/>
        <v>0</v>
      </c>
      <c r="Y466" s="42">
        <f t="shared" si="188"/>
        <v>0</v>
      </c>
      <c r="Z466" s="42">
        <f t="shared" si="189"/>
        <v>142</v>
      </c>
      <c r="AA466" s="42">
        <f t="shared" si="195"/>
        <v>0</v>
      </c>
      <c r="AB466" s="43">
        <f t="shared" si="193"/>
        <v>469</v>
      </c>
      <c r="AC466" s="44">
        <f t="shared" si="194"/>
        <v>0.62339910003461407</v>
      </c>
    </row>
    <row r="467" spans="1:29">
      <c r="A467" s="46" t="s">
        <v>66</v>
      </c>
      <c r="B467" s="63" t="s">
        <v>350</v>
      </c>
      <c r="C467" s="40">
        <v>75</v>
      </c>
      <c r="D467" s="40">
        <v>0</v>
      </c>
      <c r="E467" s="40">
        <v>0</v>
      </c>
      <c r="F467" s="40">
        <v>50</v>
      </c>
      <c r="G467" s="40">
        <v>0</v>
      </c>
      <c r="H467" s="41">
        <v>40</v>
      </c>
      <c r="I467" s="41">
        <v>30</v>
      </c>
      <c r="J467" s="41">
        <v>0</v>
      </c>
      <c r="K467" s="41">
        <v>30</v>
      </c>
      <c r="L467" s="41">
        <v>0</v>
      </c>
      <c r="M467" s="42">
        <f>C467*$C$17</f>
        <v>150</v>
      </c>
      <c r="N467" s="42">
        <f>D467*$D$17</f>
        <v>0</v>
      </c>
      <c r="O467" s="42">
        <f>E467*$E$17</f>
        <v>0</v>
      </c>
      <c r="P467" s="42">
        <f>F467*$F$17</f>
        <v>100</v>
      </c>
      <c r="Q467" s="42">
        <f>G467*$G$17</f>
        <v>0</v>
      </c>
      <c r="R467" s="42">
        <f>(M467/100)*(H467*$H$17)+(M467/100)*(I467*$I$17)</f>
        <v>177</v>
      </c>
      <c r="S467" s="42">
        <f>(N467/100)*(J467*$J$17)</f>
        <v>0</v>
      </c>
      <c r="T467" s="42">
        <f>(O467/100)*(J467*$J$17)+(O467/100)*(K467*$K$17)</f>
        <v>0</v>
      </c>
      <c r="U467" s="42">
        <f>(P467/100)*(K467*$K$17)</f>
        <v>42</v>
      </c>
      <c r="V467" s="42">
        <f>(Q467/100)*(J467*$J$17)+(Q467/100)*(K467*$K$17)</f>
        <v>0</v>
      </c>
      <c r="W467" s="42">
        <f t="shared" si="186"/>
        <v>327</v>
      </c>
      <c r="X467" s="42">
        <f t="shared" si="187"/>
        <v>0</v>
      </c>
      <c r="Y467" s="42">
        <f t="shared" si="188"/>
        <v>0</v>
      </c>
      <c r="Z467" s="42">
        <f t="shared" si="189"/>
        <v>142</v>
      </c>
      <c r="AA467" s="42">
        <f t="shared" si="195"/>
        <v>0</v>
      </c>
      <c r="AB467" s="43">
        <f t="shared" si="193"/>
        <v>469</v>
      </c>
      <c r="AC467" s="44">
        <f t="shared" si="194"/>
        <v>0.62339910003461407</v>
      </c>
    </row>
    <row r="468" spans="1:29">
      <c r="A468" s="73" t="s">
        <v>68</v>
      </c>
      <c r="B468" s="72" t="s">
        <v>248</v>
      </c>
      <c r="C468" s="35">
        <v>75</v>
      </c>
      <c r="D468" s="35">
        <v>0</v>
      </c>
      <c r="E468" s="35">
        <v>0</v>
      </c>
      <c r="F468" s="35">
        <v>50</v>
      </c>
      <c r="G468" s="35">
        <v>0</v>
      </c>
      <c r="H468" s="36">
        <v>30</v>
      </c>
      <c r="I468" s="36">
        <v>30</v>
      </c>
      <c r="J468" s="36">
        <v>0</v>
      </c>
      <c r="K468" s="36">
        <v>30</v>
      </c>
      <c r="L468" s="36">
        <v>0</v>
      </c>
      <c r="M468" s="37">
        <f>C468*$C$3</f>
        <v>150</v>
      </c>
      <c r="N468" s="37">
        <f>D468*$D$3</f>
        <v>0</v>
      </c>
      <c r="O468" s="37">
        <f>E468*$E$3</f>
        <v>0</v>
      </c>
      <c r="P468" s="37">
        <f>F468*$F$3</f>
        <v>100</v>
      </c>
      <c r="Q468" s="37">
        <f>G468*$G$3</f>
        <v>0</v>
      </c>
      <c r="R468" s="37">
        <f>(M468/100)*(H468*$H$3)+(M468/100)*(I468*$I$3)</f>
        <v>126</v>
      </c>
      <c r="S468" s="37">
        <f>(N468/100)*(J468*$J$3)</f>
        <v>0</v>
      </c>
      <c r="T468" s="37">
        <f>(O468/100)*(J468*$J$3)+(O468/100)*(K468*$K$3)</f>
        <v>0</v>
      </c>
      <c r="U468" s="37">
        <f>(P468/100)*(K468*$K$3)</f>
        <v>42</v>
      </c>
      <c r="V468" s="37">
        <f>(Q468/100)*(J468*$J$3)+(Q468/100)*(K468*$K$3)</f>
        <v>0</v>
      </c>
      <c r="W468" s="37">
        <f t="shared" si="186"/>
        <v>276</v>
      </c>
      <c r="X468" s="37">
        <f t="shared" si="187"/>
        <v>0</v>
      </c>
      <c r="Y468" s="37">
        <f t="shared" si="188"/>
        <v>0</v>
      </c>
      <c r="Z468" s="37">
        <f t="shared" si="189"/>
        <v>142</v>
      </c>
      <c r="AA468" s="37">
        <f t="shared" si="195"/>
        <v>0</v>
      </c>
      <c r="AB468" s="38">
        <f>ROUND(W468+X468+Y468+Z468+AA468,1)</f>
        <v>418</v>
      </c>
      <c r="AC468" s="39"/>
    </row>
    <row r="469" spans="1:29">
      <c r="A469" s="73" t="s">
        <v>69</v>
      </c>
      <c r="B469" s="72" t="s">
        <v>249</v>
      </c>
      <c r="C469" s="35">
        <v>75</v>
      </c>
      <c r="D469" s="35">
        <v>0</v>
      </c>
      <c r="E469" s="35">
        <v>0</v>
      </c>
      <c r="F469" s="35">
        <v>50</v>
      </c>
      <c r="G469" s="35">
        <v>0</v>
      </c>
      <c r="H469" s="36">
        <v>30</v>
      </c>
      <c r="I469" s="36">
        <v>30</v>
      </c>
      <c r="J469" s="36">
        <v>0</v>
      </c>
      <c r="K469" s="36">
        <v>30</v>
      </c>
      <c r="L469" s="36">
        <v>0</v>
      </c>
      <c r="M469" s="37">
        <f>C469*$C$3</f>
        <v>150</v>
      </c>
      <c r="N469" s="37">
        <f>D469*$D$3</f>
        <v>0</v>
      </c>
      <c r="O469" s="37">
        <f>E469*$E$3</f>
        <v>0</v>
      </c>
      <c r="P469" s="37">
        <f>F469*$F$3</f>
        <v>100</v>
      </c>
      <c r="Q469" s="37">
        <f>G469*$G$3</f>
        <v>0</v>
      </c>
      <c r="R469" s="37">
        <f>(M469/100)*(H469*$H$3)+(M469/100)*(I469*$I$3)</f>
        <v>126</v>
      </c>
      <c r="S469" s="37">
        <f>(N469/100)*(J469*$J$3)</f>
        <v>0</v>
      </c>
      <c r="T469" s="37">
        <f>(O469/100)*(J469*$J$3)+(O469/100)*(K469*$K$3)</f>
        <v>0</v>
      </c>
      <c r="U469" s="37">
        <f>(P469/100)*(K469*$K$3)</f>
        <v>42</v>
      </c>
      <c r="V469" s="37">
        <f>(Q469/100)*(J469*$J$3)+(Q469/100)*(K469*$K$3)</f>
        <v>0</v>
      </c>
      <c r="W469" s="37">
        <f t="shared" si="186"/>
        <v>276</v>
      </c>
      <c r="X469" s="37">
        <f t="shared" si="187"/>
        <v>0</v>
      </c>
      <c r="Y469" s="37">
        <f t="shared" si="188"/>
        <v>0</v>
      </c>
      <c r="Z469" s="37">
        <f t="shared" si="189"/>
        <v>142</v>
      </c>
      <c r="AA469" s="37">
        <f t="shared" si="195"/>
        <v>0</v>
      </c>
      <c r="AB469" s="38">
        <f>ROUND(W469+X469+Y469+Z469+AA469,1)</f>
        <v>418</v>
      </c>
      <c r="AC469" s="39"/>
    </row>
    <row r="470" spans="1:29">
      <c r="A470" s="73" t="s">
        <v>70</v>
      </c>
      <c r="B470" s="72" t="s">
        <v>249</v>
      </c>
      <c r="C470" s="35">
        <v>75</v>
      </c>
      <c r="D470" s="35">
        <v>0</v>
      </c>
      <c r="E470" s="35">
        <v>0</v>
      </c>
      <c r="F470" s="35">
        <v>50</v>
      </c>
      <c r="G470" s="35">
        <v>0</v>
      </c>
      <c r="H470" s="36">
        <v>30</v>
      </c>
      <c r="I470" s="36">
        <v>30</v>
      </c>
      <c r="J470" s="36">
        <v>0</v>
      </c>
      <c r="K470" s="36">
        <v>30</v>
      </c>
      <c r="L470" s="36">
        <v>0</v>
      </c>
      <c r="M470" s="37">
        <f>C470*$C$3</f>
        <v>150</v>
      </c>
      <c r="N470" s="37">
        <f>D470*$D$3</f>
        <v>0</v>
      </c>
      <c r="O470" s="37">
        <f>E470*$E$3</f>
        <v>0</v>
      </c>
      <c r="P470" s="37">
        <f>F470*$F$3</f>
        <v>100</v>
      </c>
      <c r="Q470" s="37">
        <f>G470*$G$3</f>
        <v>0</v>
      </c>
      <c r="R470" s="37">
        <f>(M470/100)*(H470*$H$3)+(M470/100)*(I470*$I$3)</f>
        <v>126</v>
      </c>
      <c r="S470" s="37">
        <f>(N470/100)*(J470*$J$3)</f>
        <v>0</v>
      </c>
      <c r="T470" s="37">
        <f>(O470/100)*(J470*$J$3)+(O470/100)*(K470*$K$3)</f>
        <v>0</v>
      </c>
      <c r="U470" s="37">
        <f>(P470/100)*(K470*$K$3)</f>
        <v>42</v>
      </c>
      <c r="V470" s="37">
        <f>(Q470/100)*(J470*$J$3)+(Q470/100)*(K470*$K$3)</f>
        <v>0</v>
      </c>
      <c r="W470" s="37">
        <f t="shared" si="186"/>
        <v>276</v>
      </c>
      <c r="X470" s="37">
        <f t="shared" si="187"/>
        <v>0</v>
      </c>
      <c r="Y470" s="37">
        <f t="shared" si="188"/>
        <v>0</v>
      </c>
      <c r="Z470" s="37">
        <f t="shared" si="189"/>
        <v>142</v>
      </c>
      <c r="AA470" s="37">
        <f t="shared" si="195"/>
        <v>0</v>
      </c>
      <c r="AB470" s="38">
        <f>ROUND(W470+X470+Y470+Z470+AA470,1)</f>
        <v>418</v>
      </c>
      <c r="AC470" s="39"/>
    </row>
    <row r="471" spans="1:29">
      <c r="A471" s="73" t="s">
        <v>71</v>
      </c>
      <c r="B471" s="72" t="s">
        <v>248</v>
      </c>
      <c r="C471" s="35">
        <v>75</v>
      </c>
      <c r="D471" s="35">
        <v>0</v>
      </c>
      <c r="E471" s="35">
        <v>0</v>
      </c>
      <c r="F471" s="35">
        <v>50</v>
      </c>
      <c r="G471" s="35">
        <v>0</v>
      </c>
      <c r="H471" s="36">
        <v>30</v>
      </c>
      <c r="I471" s="36">
        <v>30</v>
      </c>
      <c r="J471" s="36">
        <v>0</v>
      </c>
      <c r="K471" s="36">
        <v>30</v>
      </c>
      <c r="L471" s="36">
        <v>0</v>
      </c>
      <c r="M471" s="37">
        <f>C471*$C$3</f>
        <v>150</v>
      </c>
      <c r="N471" s="37">
        <f>D471*$D$3</f>
        <v>0</v>
      </c>
      <c r="O471" s="37">
        <f>E471*$E$3</f>
        <v>0</v>
      </c>
      <c r="P471" s="37">
        <f>F471*$F$3</f>
        <v>100</v>
      </c>
      <c r="Q471" s="37">
        <f>G471*$G$3</f>
        <v>0</v>
      </c>
      <c r="R471" s="37">
        <f>(M471/100)*(H471*$H$3)+(M471/100)*(I471*$I$3)</f>
        <v>126</v>
      </c>
      <c r="S471" s="37">
        <f>(N471/100)*(J471*$J$3)</f>
        <v>0</v>
      </c>
      <c r="T471" s="37">
        <f>(O471/100)*(J471*$J$3)+(O471/100)*(K471*$K$3)</f>
        <v>0</v>
      </c>
      <c r="U471" s="37">
        <f>(P471/100)*(K471*$K$3)</f>
        <v>42</v>
      </c>
      <c r="V471" s="37">
        <f>(Q471/100)*(J471*$J$3)+(Q471/100)*(K471*$K$3)</f>
        <v>0</v>
      </c>
      <c r="W471" s="37">
        <f t="shared" si="186"/>
        <v>276</v>
      </c>
      <c r="X471" s="37">
        <f t="shared" si="187"/>
        <v>0</v>
      </c>
      <c r="Y471" s="37">
        <f t="shared" si="188"/>
        <v>0</v>
      </c>
      <c r="Z471" s="37">
        <f t="shared" si="189"/>
        <v>142</v>
      </c>
      <c r="AA471" s="37">
        <f t="shared" si="195"/>
        <v>0</v>
      </c>
      <c r="AB471" s="38">
        <f>ROUND(W471+X471+Y471+Z471+AA471,1)</f>
        <v>418</v>
      </c>
      <c r="AC471" s="39"/>
    </row>
    <row r="472" spans="1:29">
      <c r="A472" s="73" t="s">
        <v>72</v>
      </c>
      <c r="B472" s="72" t="s">
        <v>249</v>
      </c>
      <c r="C472" s="35">
        <v>75</v>
      </c>
      <c r="D472" s="35">
        <v>0</v>
      </c>
      <c r="E472" s="35">
        <v>0</v>
      </c>
      <c r="F472" s="35">
        <v>50</v>
      </c>
      <c r="G472" s="35">
        <v>0</v>
      </c>
      <c r="H472" s="36">
        <v>30</v>
      </c>
      <c r="I472" s="36">
        <v>30</v>
      </c>
      <c r="J472" s="36">
        <v>0</v>
      </c>
      <c r="K472" s="36">
        <v>30</v>
      </c>
      <c r="L472" s="36">
        <v>0</v>
      </c>
      <c r="M472" s="37">
        <f>C472*$C$3</f>
        <v>150</v>
      </c>
      <c r="N472" s="37">
        <f>D472*$D$3</f>
        <v>0</v>
      </c>
      <c r="O472" s="37">
        <f>E472*$E$3</f>
        <v>0</v>
      </c>
      <c r="P472" s="37">
        <f>F472*$F$3</f>
        <v>100</v>
      </c>
      <c r="Q472" s="37">
        <f>G472*$G$3</f>
        <v>0</v>
      </c>
      <c r="R472" s="37">
        <f>(M472/100)*(H472*$H$3)+(M472/100)*(I472*$I$3)</f>
        <v>126</v>
      </c>
      <c r="S472" s="37">
        <f>(N472/100)*(J472*$J$3)</f>
        <v>0</v>
      </c>
      <c r="T472" s="37">
        <f>(O472/100)*(J472*$J$3)+(O472/100)*(K472*$K$3)</f>
        <v>0</v>
      </c>
      <c r="U472" s="37">
        <f>(P472/100)*(K472*$K$3)</f>
        <v>42</v>
      </c>
      <c r="V472" s="37">
        <f>(Q472/100)*(J472*$J$3)+(Q472/100)*(K472*$K$3)</f>
        <v>0</v>
      </c>
      <c r="W472" s="37">
        <f t="shared" si="186"/>
        <v>276</v>
      </c>
      <c r="X472" s="37">
        <f t="shared" si="187"/>
        <v>0</v>
      </c>
      <c r="Y472" s="37">
        <f t="shared" si="188"/>
        <v>0</v>
      </c>
      <c r="Z472" s="37">
        <f t="shared" si="189"/>
        <v>142</v>
      </c>
      <c r="AA472" s="37">
        <f t="shared" si="195"/>
        <v>0</v>
      </c>
      <c r="AB472" s="38">
        <f>ROUND(W472+X472+Y472+Z472+AA472,1)</f>
        <v>418</v>
      </c>
      <c r="AC472" s="39"/>
    </row>
    <row r="473" spans="1:29">
      <c r="A473" s="73" t="s">
        <v>73</v>
      </c>
      <c r="B473" s="72" t="s">
        <v>248</v>
      </c>
      <c r="C473" s="35">
        <v>75</v>
      </c>
      <c r="D473" s="35">
        <v>0</v>
      </c>
      <c r="E473" s="35">
        <v>0</v>
      </c>
      <c r="F473" s="35">
        <v>50</v>
      </c>
      <c r="G473" s="35">
        <v>0</v>
      </c>
      <c r="H473" s="36">
        <v>30</v>
      </c>
      <c r="I473" s="36">
        <v>30</v>
      </c>
      <c r="J473" s="36">
        <v>0</v>
      </c>
      <c r="K473" s="36">
        <v>30</v>
      </c>
      <c r="L473" s="36">
        <v>0</v>
      </c>
      <c r="M473" s="37">
        <f>C473*$C$3</f>
        <v>150</v>
      </c>
      <c r="N473" s="37">
        <f>D473*$D$3</f>
        <v>0</v>
      </c>
      <c r="O473" s="37">
        <f>E473*$E$3</f>
        <v>0</v>
      </c>
      <c r="P473" s="37">
        <f>F473*$F$3</f>
        <v>100</v>
      </c>
      <c r="Q473" s="37">
        <f>G473*$G$3</f>
        <v>0</v>
      </c>
      <c r="R473" s="37">
        <f>(M473/100)*(H473*$H$3)+(M473/100)*(I473*$I$3)</f>
        <v>126</v>
      </c>
      <c r="S473" s="37">
        <f>(N473/100)*(J473*$J$3)</f>
        <v>0</v>
      </c>
      <c r="T473" s="37">
        <f>(O473/100)*(J473*$J$3)+(O473/100)*(K473*$K$3)</f>
        <v>0</v>
      </c>
      <c r="U473" s="37">
        <f>(P473/100)*(K473*$K$3)</f>
        <v>42</v>
      </c>
      <c r="V473" s="37">
        <f>(Q473/100)*(J473*$J$3)+(Q473/100)*(K473*$K$3)</f>
        <v>0</v>
      </c>
      <c r="W473" s="37">
        <f t="shared" si="186"/>
        <v>276</v>
      </c>
      <c r="X473" s="37">
        <f t="shared" si="187"/>
        <v>0</v>
      </c>
      <c r="Y473" s="37">
        <f t="shared" si="188"/>
        <v>0</v>
      </c>
      <c r="Z473" s="37">
        <f t="shared" si="189"/>
        <v>142</v>
      </c>
      <c r="AA473" s="37">
        <f t="shared" si="195"/>
        <v>0</v>
      </c>
      <c r="AB473" s="38">
        <f>ROUND(W473+X473+Y473+Z473+AA473,1)</f>
        <v>418</v>
      </c>
      <c r="AC473" s="39"/>
    </row>
    <row r="474" spans="1:29">
      <c r="A474" s="73" t="s">
        <v>237</v>
      </c>
      <c r="B474" s="72" t="s">
        <v>248</v>
      </c>
      <c r="C474" s="35">
        <v>75</v>
      </c>
      <c r="D474" s="35">
        <v>0</v>
      </c>
      <c r="E474" s="35">
        <v>0</v>
      </c>
      <c r="F474" s="35">
        <v>50</v>
      </c>
      <c r="G474" s="35">
        <v>0</v>
      </c>
      <c r="H474" s="36">
        <v>30</v>
      </c>
      <c r="I474" s="36">
        <v>30</v>
      </c>
      <c r="J474" s="36">
        <v>0</v>
      </c>
      <c r="K474" s="36">
        <v>30</v>
      </c>
      <c r="L474" s="36">
        <v>0</v>
      </c>
      <c r="M474" s="37">
        <f>C474*$C$3</f>
        <v>150</v>
      </c>
      <c r="N474" s="37">
        <f>D474*$D$3</f>
        <v>0</v>
      </c>
      <c r="O474" s="37">
        <f>E474*$E$3</f>
        <v>0</v>
      </c>
      <c r="P474" s="37">
        <f>F474*$F$3</f>
        <v>100</v>
      </c>
      <c r="Q474" s="37">
        <f>G474*$G$3</f>
        <v>0</v>
      </c>
      <c r="R474" s="37">
        <f>(M474/100)*(H474*$H$3)+(M474/100)*(I474*$I$3)</f>
        <v>126</v>
      </c>
      <c r="S474" s="37">
        <f>(N474/100)*(J474*$J$3)</f>
        <v>0</v>
      </c>
      <c r="T474" s="37">
        <f>(O474/100)*(J474*$J$3)+(O474/100)*(K474*$K$3)</f>
        <v>0</v>
      </c>
      <c r="U474" s="37">
        <f>(P474/100)*(K474*$K$3)</f>
        <v>42</v>
      </c>
      <c r="V474" s="37">
        <f>(Q474/100)*(J474*$J$3)+(Q474/100)*(K474*$K$3)</f>
        <v>0</v>
      </c>
      <c r="W474" s="37">
        <f t="shared" si="186"/>
        <v>276</v>
      </c>
      <c r="X474" s="37">
        <f t="shared" si="187"/>
        <v>0</v>
      </c>
      <c r="Y474" s="37">
        <f t="shared" si="188"/>
        <v>0</v>
      </c>
      <c r="Z474" s="37">
        <f t="shared" si="189"/>
        <v>142</v>
      </c>
      <c r="AA474" s="37">
        <f t="shared" si="195"/>
        <v>0</v>
      </c>
      <c r="AB474" s="38">
        <f>ROUND(W474+X474+Y474+Z474+AA474,1)</f>
        <v>418</v>
      </c>
      <c r="AC474" s="39"/>
    </row>
    <row r="475" spans="1:29">
      <c r="A475" s="50" t="s">
        <v>338</v>
      </c>
      <c r="B475" s="79" t="s">
        <v>249</v>
      </c>
      <c r="C475" s="51">
        <v>75</v>
      </c>
      <c r="D475" s="51">
        <v>0</v>
      </c>
      <c r="E475" s="51">
        <v>0</v>
      </c>
      <c r="F475" s="51">
        <v>50</v>
      </c>
      <c r="G475" s="51">
        <v>0</v>
      </c>
      <c r="H475" s="52">
        <v>30</v>
      </c>
      <c r="I475" s="52">
        <v>30</v>
      </c>
      <c r="J475" s="52">
        <v>0</v>
      </c>
      <c r="K475" s="52">
        <v>30</v>
      </c>
      <c r="L475" s="52">
        <v>0</v>
      </c>
      <c r="M475" s="53">
        <f>C475*$C$3</f>
        <v>150</v>
      </c>
      <c r="N475" s="53">
        <f>D475*$D$3</f>
        <v>0</v>
      </c>
      <c r="O475" s="53">
        <f>E475*$E$3</f>
        <v>0</v>
      </c>
      <c r="P475" s="53">
        <f>F475*$F$3</f>
        <v>100</v>
      </c>
      <c r="Q475" s="53">
        <f>G475*$G$3</f>
        <v>0</v>
      </c>
      <c r="R475" s="53">
        <f>(M475/100)*(H475*$H$3)+(M475/100)*(I475*$I$3)</f>
        <v>126</v>
      </c>
      <c r="S475" s="53">
        <f>(N475/100)*(J475*$J$3)</f>
        <v>0</v>
      </c>
      <c r="T475" s="53">
        <f>(O475/100)*(J475*$J$3)+(O475/100)*(K475*$K$3)</f>
        <v>0</v>
      </c>
      <c r="U475" s="53">
        <f>(P475/100)*(K475*$K$3)</f>
        <v>42</v>
      </c>
      <c r="V475" s="53">
        <f>(Q475/100)*(J475*$J$3)+(Q475/100)*(K475*$K$3)</f>
        <v>0</v>
      </c>
      <c r="W475" s="53">
        <f t="shared" ref="W475" si="196">M475+R475</f>
        <v>276</v>
      </c>
      <c r="X475" s="53">
        <f t="shared" ref="X475" si="197">N475+S475</f>
        <v>0</v>
      </c>
      <c r="Y475" s="53">
        <f t="shared" ref="Y475" si="198">O475+T475</f>
        <v>0</v>
      </c>
      <c r="Z475" s="53">
        <f t="shared" ref="Z475" si="199">P475+U475</f>
        <v>142</v>
      </c>
      <c r="AA475" s="53">
        <f t="shared" ref="AA475" si="200">Q475+V475</f>
        <v>0</v>
      </c>
      <c r="AB475" s="54">
        <f>ROUND(W475+X475+Y475+Z475+AA475,1)</f>
        <v>418</v>
      </c>
      <c r="AC475" s="55"/>
    </row>
    <row r="476" spans="1:29">
      <c r="A476" s="57" t="s">
        <v>372</v>
      </c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2"/>
      <c r="AB476" s="68">
        <v>425</v>
      </c>
      <c r="AC476" s="68"/>
    </row>
    <row r="477" spans="1:29">
      <c r="A477" s="46" t="s">
        <v>74</v>
      </c>
      <c r="B477" s="63" t="s">
        <v>250</v>
      </c>
      <c r="C477" s="40">
        <v>75</v>
      </c>
      <c r="D477" s="40">
        <v>0</v>
      </c>
      <c r="E477" s="40">
        <v>0</v>
      </c>
      <c r="F477" s="40">
        <v>50</v>
      </c>
      <c r="G477" s="40">
        <v>0</v>
      </c>
      <c r="H477" s="41">
        <v>30</v>
      </c>
      <c r="I477" s="41">
        <v>30</v>
      </c>
      <c r="J477" s="41">
        <v>0</v>
      </c>
      <c r="K477" s="41">
        <v>30</v>
      </c>
      <c r="L477" s="41">
        <v>0</v>
      </c>
      <c r="M477" s="42">
        <f>C477*$C$3</f>
        <v>150</v>
      </c>
      <c r="N477" s="42">
        <f>D477*$D$3</f>
        <v>0</v>
      </c>
      <c r="O477" s="42">
        <f>E477*$E$3</f>
        <v>0</v>
      </c>
      <c r="P477" s="42">
        <f>F477*$F$3</f>
        <v>100</v>
      </c>
      <c r="Q477" s="42">
        <f>G477*$G$3</f>
        <v>0</v>
      </c>
      <c r="R477" s="42">
        <f>(M477/100)*(H477*$H$3)+(M477/100)*(I477*$I$3)</f>
        <v>126</v>
      </c>
      <c r="S477" s="42">
        <f>(N477/100)*(J477*$J$3)</f>
        <v>0</v>
      </c>
      <c r="T477" s="42">
        <f>(O477/100)*(J477*$J$3)+(O477/100)*(K477*$K$3)</f>
        <v>0</v>
      </c>
      <c r="U477" s="42">
        <f>(P477/100)*(K477*$K$3)</f>
        <v>42</v>
      </c>
      <c r="V477" s="42">
        <f>(Q477/100)*(J477*$J$3)+(Q477/100)*(K477*$K$3)</f>
        <v>0</v>
      </c>
      <c r="W477" s="42">
        <f t="shared" ref="W477:W491" si="201">M477+R477</f>
        <v>276</v>
      </c>
      <c r="X477" s="42">
        <f t="shared" ref="X477:X491" si="202">N477+S477</f>
        <v>0</v>
      </c>
      <c r="Y477" s="42">
        <f t="shared" ref="Y477:Y491" si="203">O477+T477</f>
        <v>0</v>
      </c>
      <c r="Z477" s="42">
        <f t="shared" ref="Z477:Z491" si="204">P477+U477</f>
        <v>142</v>
      </c>
      <c r="AA477" s="42">
        <f t="shared" ref="AA477:AA489" si="205">Q477+V477</f>
        <v>0</v>
      </c>
      <c r="AB477" s="43">
        <f>ROUND(W477+X477+Y477+Z477+AA477,1)</f>
        <v>418</v>
      </c>
      <c r="AC477" s="44">
        <v>0</v>
      </c>
    </row>
    <row r="478" spans="1:29">
      <c r="A478" s="46" t="s">
        <v>74</v>
      </c>
      <c r="B478" s="63" t="s">
        <v>348</v>
      </c>
      <c r="C478" s="40">
        <v>75</v>
      </c>
      <c r="D478" s="40">
        <v>0</v>
      </c>
      <c r="E478" s="40">
        <v>0</v>
      </c>
      <c r="F478" s="40">
        <v>50</v>
      </c>
      <c r="G478" s="40">
        <v>0</v>
      </c>
      <c r="H478" s="41">
        <v>40</v>
      </c>
      <c r="I478" s="41">
        <v>40</v>
      </c>
      <c r="J478" s="41">
        <v>0</v>
      </c>
      <c r="K478" s="41">
        <v>30</v>
      </c>
      <c r="L478" s="41">
        <v>0</v>
      </c>
      <c r="M478" s="42">
        <f>C478*$C$4</f>
        <v>150</v>
      </c>
      <c r="N478" s="42">
        <f>D478*$D$4</f>
        <v>0</v>
      </c>
      <c r="O478" s="42">
        <f>E478*$E$4</f>
        <v>0</v>
      </c>
      <c r="P478" s="42">
        <f>F478*$F$4</f>
        <v>100</v>
      </c>
      <c r="Q478" s="42">
        <f>G478*$G$4</f>
        <v>0</v>
      </c>
      <c r="R478" s="42">
        <f>(M478/100)*(H478*$H$4)+(M478/100)*(I478*$I$4)</f>
        <v>216</v>
      </c>
      <c r="S478" s="42">
        <f>(N478/100)*(J478*$J$4)</f>
        <v>0</v>
      </c>
      <c r="T478" s="42">
        <f>(O478/100)*(J478*$J$4)+(O478/100)*(K478*$K$4)</f>
        <v>0</v>
      </c>
      <c r="U478" s="42">
        <f>(P478/100)*(K478*$K$4)</f>
        <v>42</v>
      </c>
      <c r="V478" s="42">
        <f>(Q478/100)*(J478*$J$4)+(Q478/100)*(K478*$K$4)</f>
        <v>0</v>
      </c>
      <c r="W478" s="42">
        <f t="shared" si="201"/>
        <v>366</v>
      </c>
      <c r="X478" s="42">
        <f t="shared" si="202"/>
        <v>0</v>
      </c>
      <c r="Y478" s="42">
        <f t="shared" si="203"/>
        <v>0</v>
      </c>
      <c r="Z478" s="42">
        <f t="shared" si="204"/>
        <v>142</v>
      </c>
      <c r="AA478" s="42">
        <f>Q478+V478</f>
        <v>0</v>
      </c>
      <c r="AB478" s="43">
        <f>ROUND(W478+X478+Y478+Z478+AA478,1)</f>
        <v>508</v>
      </c>
      <c r="AC478" s="44">
        <f>(ROUND(AB478-$AB$20,1)/$AB$20)</f>
        <v>0.7583939079266182</v>
      </c>
    </row>
    <row r="479" spans="1:29">
      <c r="A479" s="46" t="s">
        <v>74</v>
      </c>
      <c r="B479" s="63" t="s">
        <v>347</v>
      </c>
      <c r="C479" s="40">
        <v>75</v>
      </c>
      <c r="D479" s="40">
        <v>0</v>
      </c>
      <c r="E479" s="40">
        <v>0</v>
      </c>
      <c r="F479" s="40">
        <v>50</v>
      </c>
      <c r="G479" s="40">
        <v>0</v>
      </c>
      <c r="H479" s="41">
        <v>30</v>
      </c>
      <c r="I479" s="41">
        <v>30</v>
      </c>
      <c r="J479" s="41">
        <v>0</v>
      </c>
      <c r="K479" s="41">
        <v>30</v>
      </c>
      <c r="L479" s="41">
        <v>0</v>
      </c>
      <c r="M479" s="42">
        <f>C479*$C$5</f>
        <v>225</v>
      </c>
      <c r="N479" s="42">
        <f>D479*$D$5</f>
        <v>0</v>
      </c>
      <c r="O479" s="42">
        <f>E479*$E$5</f>
        <v>0</v>
      </c>
      <c r="P479" s="42">
        <f>F479*$F$5</f>
        <v>150</v>
      </c>
      <c r="Q479" s="42">
        <f>G479*$G$5</f>
        <v>0</v>
      </c>
      <c r="R479" s="42">
        <f>(M479/100)*(H479*$H$5)+(M479/100)*(I479*$I$5)</f>
        <v>0</v>
      </c>
      <c r="S479" s="42">
        <f>(N479/100)*(J479*$J$5)</f>
        <v>0</v>
      </c>
      <c r="T479" s="42">
        <f>(O479/100)*(J479*$J$5)+(O479/100)*(K479*$K$5)</f>
        <v>0</v>
      </c>
      <c r="U479" s="42">
        <f>(P479/100)*(K479*$K$5)</f>
        <v>0</v>
      </c>
      <c r="V479" s="42">
        <f>(Q479/100)*(J479*$J$5)+(Q479/100)*(K479*$K$5)</f>
        <v>0</v>
      </c>
      <c r="W479" s="42">
        <f t="shared" si="201"/>
        <v>225</v>
      </c>
      <c r="X479" s="42">
        <f t="shared" si="202"/>
        <v>0</v>
      </c>
      <c r="Y479" s="42">
        <f t="shared" si="203"/>
        <v>0</v>
      </c>
      <c r="Z479" s="42">
        <f t="shared" si="204"/>
        <v>150</v>
      </c>
      <c r="AA479" s="42">
        <f>Q479+V479</f>
        <v>0</v>
      </c>
      <c r="AB479" s="43">
        <f t="shared" ref="AB479:AB491" si="206">ROUND(W479+X479+Y479+Z479+AA479,1)</f>
        <v>375</v>
      </c>
      <c r="AC479" s="44">
        <f t="shared" ref="AC479:AC491" si="207">(ROUND(AB479-$AB$20,1)/$AB$20)</f>
        <v>0.29802699896157842</v>
      </c>
    </row>
    <row r="480" spans="1:29">
      <c r="A480" s="46" t="s">
        <v>74</v>
      </c>
      <c r="B480" s="63" t="s">
        <v>363</v>
      </c>
      <c r="C480" s="40">
        <v>75</v>
      </c>
      <c r="D480" s="40">
        <v>0</v>
      </c>
      <c r="E480" s="40">
        <v>0</v>
      </c>
      <c r="F480" s="40">
        <v>50</v>
      </c>
      <c r="G480" s="40">
        <v>0</v>
      </c>
      <c r="H480" s="41">
        <v>30</v>
      </c>
      <c r="I480" s="41">
        <v>30</v>
      </c>
      <c r="J480" s="41">
        <v>0</v>
      </c>
      <c r="K480" s="41">
        <v>30</v>
      </c>
      <c r="L480" s="41">
        <v>0</v>
      </c>
      <c r="M480" s="42">
        <f>C480*$C$6</f>
        <v>142.5</v>
      </c>
      <c r="N480" s="42">
        <f>D480*$D$6</f>
        <v>0</v>
      </c>
      <c r="O480" s="42">
        <f>E480*$E$6</f>
        <v>0</v>
      </c>
      <c r="P480" s="42">
        <f>F480*$F$6</f>
        <v>95</v>
      </c>
      <c r="Q480" s="42">
        <f>G480*$G$6</f>
        <v>0</v>
      </c>
      <c r="R480" s="42">
        <f>(M480/100)*(H480*$H$6)+(M480/100)*(I480*$I$6)</f>
        <v>119.7</v>
      </c>
      <c r="S480" s="42">
        <f>(N480/100)*(J480*$J$6)</f>
        <v>0</v>
      </c>
      <c r="T480" s="42">
        <f>(O480/100)*(J480*$J$6)+(O480/100)*(K480*$K$6)</f>
        <v>0</v>
      </c>
      <c r="U480" s="42">
        <f>(P480/100)*(K480*$K$6)</f>
        <v>39.9</v>
      </c>
      <c r="V480" s="42">
        <f>(Q480/100)*(J480*$J$6)+(Q480/100)*(K480*$K$6)</f>
        <v>0</v>
      </c>
      <c r="W480" s="42">
        <f t="shared" si="201"/>
        <v>262.2</v>
      </c>
      <c r="X480" s="42">
        <f t="shared" si="202"/>
        <v>0</v>
      </c>
      <c r="Y480" s="42">
        <f t="shared" si="203"/>
        <v>0</v>
      </c>
      <c r="Z480" s="42">
        <f t="shared" si="204"/>
        <v>134.9</v>
      </c>
      <c r="AA480" s="42">
        <f t="shared" ref="AA480:AA492" si="208">Q480+V480</f>
        <v>0</v>
      </c>
      <c r="AB480" s="43">
        <f t="shared" si="206"/>
        <v>397.1</v>
      </c>
      <c r="AC480" s="44">
        <f t="shared" si="207"/>
        <v>0.37452405676704748</v>
      </c>
    </row>
    <row r="481" spans="1:29">
      <c r="A481" s="46" t="s">
        <v>74</v>
      </c>
      <c r="B481" s="63" t="s">
        <v>364</v>
      </c>
      <c r="C481" s="40">
        <v>75</v>
      </c>
      <c r="D481" s="40">
        <v>0</v>
      </c>
      <c r="E481" s="40">
        <v>0</v>
      </c>
      <c r="F481" s="40">
        <v>50</v>
      </c>
      <c r="G481" s="40">
        <v>0</v>
      </c>
      <c r="H481" s="41">
        <v>30</v>
      </c>
      <c r="I481" s="41">
        <v>30</v>
      </c>
      <c r="J481" s="41">
        <v>0</v>
      </c>
      <c r="K481" s="41">
        <v>30</v>
      </c>
      <c r="L481" s="41">
        <v>0</v>
      </c>
      <c r="M481" s="42">
        <f>C481*$C$7</f>
        <v>142.5</v>
      </c>
      <c r="N481" s="42">
        <f>D481*$D$7</f>
        <v>0</v>
      </c>
      <c r="O481" s="42">
        <f>E481*$E$7</f>
        <v>0</v>
      </c>
      <c r="P481" s="42">
        <f>F481*$F$7</f>
        <v>95</v>
      </c>
      <c r="Q481" s="42">
        <f>G481*$G$7</f>
        <v>0</v>
      </c>
      <c r="R481" s="42">
        <f>(M481/100)*(H481*$H$7)+(M481/100)*(I481*$I$7)</f>
        <v>119.7</v>
      </c>
      <c r="S481" s="42">
        <f>(N481/100)*(J481*$J$7)</f>
        <v>0</v>
      </c>
      <c r="T481" s="42">
        <f>(O481/100)*(J481*$J$7)+(O481/100)*(K481*$K$7)</f>
        <v>0</v>
      </c>
      <c r="U481" s="42">
        <f>(P481/100)*(K481*$K$7)</f>
        <v>39.9</v>
      </c>
      <c r="V481" s="42">
        <f>(Q481/100)*(J481*$J$7)+(Q481/100)*(K481*$K$7)</f>
        <v>0</v>
      </c>
      <c r="W481" s="42">
        <f t="shared" si="201"/>
        <v>262.2</v>
      </c>
      <c r="X481" s="42">
        <f t="shared" si="202"/>
        <v>0</v>
      </c>
      <c r="Y481" s="42">
        <f t="shared" si="203"/>
        <v>0</v>
      </c>
      <c r="Z481" s="42">
        <f t="shared" si="204"/>
        <v>134.9</v>
      </c>
      <c r="AA481" s="42">
        <f t="shared" si="208"/>
        <v>0</v>
      </c>
      <c r="AB481" s="43">
        <f t="shared" si="206"/>
        <v>397.1</v>
      </c>
      <c r="AC481" s="44">
        <f t="shared" si="207"/>
        <v>0.37452405676704748</v>
      </c>
    </row>
    <row r="482" spans="1:29">
      <c r="A482" s="46" t="s">
        <v>74</v>
      </c>
      <c r="B482" s="63" t="s">
        <v>365</v>
      </c>
      <c r="C482" s="40">
        <v>75</v>
      </c>
      <c r="D482" s="40">
        <v>0</v>
      </c>
      <c r="E482" s="40">
        <v>0</v>
      </c>
      <c r="F482" s="40">
        <v>50</v>
      </c>
      <c r="G482" s="40">
        <v>0</v>
      </c>
      <c r="H482" s="41">
        <v>30</v>
      </c>
      <c r="I482" s="41">
        <v>30</v>
      </c>
      <c r="J482" s="41">
        <v>0</v>
      </c>
      <c r="K482" s="41">
        <v>30</v>
      </c>
      <c r="L482" s="41">
        <v>0</v>
      </c>
      <c r="M482" s="42">
        <f>C482*$C$8</f>
        <v>142.5</v>
      </c>
      <c r="N482" s="42">
        <f>D482*$D$8</f>
        <v>0</v>
      </c>
      <c r="O482" s="42">
        <f>E482*$E$8</f>
        <v>0</v>
      </c>
      <c r="P482" s="42">
        <f>F482*$F$8</f>
        <v>95</v>
      </c>
      <c r="Q482" s="42">
        <f>G482*$G$8</f>
        <v>0</v>
      </c>
      <c r="R482" s="42">
        <f>(M482/100)*(H482*$H$8)+(M482/100)*(I482*$I$8)</f>
        <v>119.7</v>
      </c>
      <c r="S482" s="42">
        <f>(N482/100)*(J482*$J$8)</f>
        <v>0</v>
      </c>
      <c r="T482" s="42">
        <f>(O482/100)*(J482*$J$8)+(O482/100)*(K482*$K$8)</f>
        <v>0</v>
      </c>
      <c r="U482" s="42">
        <f>(P482/100)*(K482*$K$8)</f>
        <v>39.9</v>
      </c>
      <c r="V482" s="42">
        <f>(Q482/100)*(J482*$J$8)+(Q482/100)*(K482*$K$8)</f>
        <v>0</v>
      </c>
      <c r="W482" s="42">
        <f t="shared" si="201"/>
        <v>262.2</v>
      </c>
      <c r="X482" s="42">
        <f t="shared" si="202"/>
        <v>0</v>
      </c>
      <c r="Y482" s="42">
        <f t="shared" si="203"/>
        <v>0</v>
      </c>
      <c r="Z482" s="42">
        <f t="shared" si="204"/>
        <v>134.9</v>
      </c>
      <c r="AA482" s="42">
        <f t="shared" si="208"/>
        <v>0</v>
      </c>
      <c r="AB482" s="43">
        <f t="shared" si="206"/>
        <v>397.1</v>
      </c>
      <c r="AC482" s="44">
        <f t="shared" si="207"/>
        <v>0.37452405676704748</v>
      </c>
    </row>
    <row r="483" spans="1:29">
      <c r="A483" s="46" t="s">
        <v>74</v>
      </c>
      <c r="B483" s="63" t="s">
        <v>1</v>
      </c>
      <c r="C483" s="40">
        <v>75</v>
      </c>
      <c r="D483" s="40">
        <v>19</v>
      </c>
      <c r="E483" s="40">
        <v>0</v>
      </c>
      <c r="F483" s="40">
        <v>50</v>
      </c>
      <c r="G483" s="40">
        <v>0</v>
      </c>
      <c r="H483" s="41">
        <v>30</v>
      </c>
      <c r="I483" s="41">
        <v>30</v>
      </c>
      <c r="J483" s="41">
        <v>60</v>
      </c>
      <c r="K483" s="41">
        <v>45</v>
      </c>
      <c r="L483" s="41">
        <v>0</v>
      </c>
      <c r="M483" s="42">
        <f>C483*$C$9</f>
        <v>150</v>
      </c>
      <c r="N483" s="42">
        <f>D483*$D$9</f>
        <v>38</v>
      </c>
      <c r="O483" s="42">
        <f>E483*$E$9</f>
        <v>0</v>
      </c>
      <c r="P483" s="42">
        <f>F483*$F$9</f>
        <v>100</v>
      </c>
      <c r="Q483" s="42">
        <f>G483*$G$9</f>
        <v>0</v>
      </c>
      <c r="R483" s="42">
        <f>(M483/100)*(H483*$H$9)+(M483/100)*(I483*$I$9)</f>
        <v>126</v>
      </c>
      <c r="S483" s="42">
        <f>(N483/100)*(J483*$J$9)</f>
        <v>31.92</v>
      </c>
      <c r="T483" s="42">
        <f>(O483/100)*(J483*$J$9)+(O483/100)*(K483*$K$9)</f>
        <v>0</v>
      </c>
      <c r="U483" s="42">
        <f>(P483/100)*(K483*$K$9)</f>
        <v>62.999999999999993</v>
      </c>
      <c r="V483" s="42">
        <f>(Q483/100)*(J483*$J$9)+(Q483/100)*(K483*$K$9)</f>
        <v>0</v>
      </c>
      <c r="W483" s="42">
        <f t="shared" si="201"/>
        <v>276</v>
      </c>
      <c r="X483" s="42">
        <f t="shared" si="202"/>
        <v>69.92</v>
      </c>
      <c r="Y483" s="42">
        <f t="shared" si="203"/>
        <v>0</v>
      </c>
      <c r="Z483" s="42">
        <f t="shared" si="204"/>
        <v>163</v>
      </c>
      <c r="AA483" s="42">
        <f t="shared" si="208"/>
        <v>0</v>
      </c>
      <c r="AB483" s="43">
        <f t="shared" si="206"/>
        <v>508.9</v>
      </c>
      <c r="AC483" s="44">
        <f t="shared" si="207"/>
        <v>0.7615091727241261</v>
      </c>
    </row>
    <row r="484" spans="1:29">
      <c r="A484" s="46" t="s">
        <v>74</v>
      </c>
      <c r="B484" s="63" t="s">
        <v>2</v>
      </c>
      <c r="C484" s="40">
        <v>75</v>
      </c>
      <c r="D484" s="40">
        <v>0</v>
      </c>
      <c r="E484" s="40">
        <v>19</v>
      </c>
      <c r="F484" s="40">
        <v>50</v>
      </c>
      <c r="G484" s="40">
        <v>0</v>
      </c>
      <c r="H484" s="41">
        <v>30</v>
      </c>
      <c r="I484" s="41">
        <v>30</v>
      </c>
      <c r="J484" s="41">
        <v>40</v>
      </c>
      <c r="K484" s="41">
        <v>40</v>
      </c>
      <c r="L484" s="41">
        <v>0</v>
      </c>
      <c r="M484" s="42">
        <f>C484*$C$10</f>
        <v>150</v>
      </c>
      <c r="N484" s="42">
        <f>D484*$D$10</f>
        <v>0</v>
      </c>
      <c r="O484" s="42">
        <f>E484*$E$10</f>
        <v>38</v>
      </c>
      <c r="P484" s="42">
        <f>F484*$F$10</f>
        <v>100</v>
      </c>
      <c r="Q484" s="42">
        <f>G484*$G$10</f>
        <v>0</v>
      </c>
      <c r="R484" s="42">
        <f>(M484/100)*(H484*$H$10)+(M484/100)*(I484*$I$10)</f>
        <v>126</v>
      </c>
      <c r="S484" s="42">
        <f>(N484/100)*(J484*$I$10)</f>
        <v>0</v>
      </c>
      <c r="T484" s="42">
        <f>(O484/100)*(J484*$J$10)+(O484/100)*(K484*$K$10)</f>
        <v>42.56</v>
      </c>
      <c r="U484" s="42">
        <f>(P484/100)*(K484*$K$10)</f>
        <v>56</v>
      </c>
      <c r="V484" s="42">
        <f>(Q484/100)*(J484*$J$10)+(Q484/100)*(K484*$K$10)</f>
        <v>0</v>
      </c>
      <c r="W484" s="42">
        <f t="shared" si="201"/>
        <v>276</v>
      </c>
      <c r="X484" s="42">
        <f t="shared" si="202"/>
        <v>0</v>
      </c>
      <c r="Y484" s="42">
        <f t="shared" si="203"/>
        <v>80.56</v>
      </c>
      <c r="Z484" s="42">
        <f t="shared" si="204"/>
        <v>156</v>
      </c>
      <c r="AA484" s="42">
        <f t="shared" si="208"/>
        <v>0</v>
      </c>
      <c r="AB484" s="43">
        <f t="shared" si="206"/>
        <v>512.6</v>
      </c>
      <c r="AC484" s="44">
        <f t="shared" si="207"/>
        <v>0.77431637244721363</v>
      </c>
    </row>
    <row r="485" spans="1:29">
      <c r="A485" s="46" t="s">
        <v>74</v>
      </c>
      <c r="B485" s="63" t="s">
        <v>3</v>
      </c>
      <c r="C485" s="40">
        <v>75</v>
      </c>
      <c r="D485" s="40">
        <v>0</v>
      </c>
      <c r="E485" s="40">
        <v>0</v>
      </c>
      <c r="F485" s="40">
        <v>75</v>
      </c>
      <c r="G485" s="40">
        <v>0</v>
      </c>
      <c r="H485" s="41">
        <v>30</v>
      </c>
      <c r="I485" s="41">
        <v>30</v>
      </c>
      <c r="J485" s="41">
        <v>0</v>
      </c>
      <c r="K485" s="41">
        <v>60</v>
      </c>
      <c r="L485" s="41">
        <v>0</v>
      </c>
      <c r="M485" s="42">
        <f>C485*$C$11</f>
        <v>150</v>
      </c>
      <c r="N485" s="42">
        <f>D485*$D$11</f>
        <v>0</v>
      </c>
      <c r="O485" s="42">
        <f>E485*$E$11</f>
        <v>0</v>
      </c>
      <c r="P485" s="42">
        <f>F485*$F$11</f>
        <v>150</v>
      </c>
      <c r="Q485" s="42">
        <f>G485*$G$11</f>
        <v>0</v>
      </c>
      <c r="R485" s="42">
        <f>(M485/100)*(H485*$H$11)+(M485/100)*(I485*$I$11)</f>
        <v>126</v>
      </c>
      <c r="S485" s="42">
        <f>(N485/100)*(J485*$J$11)</f>
        <v>0</v>
      </c>
      <c r="T485" s="42">
        <f>(O485/100)*(J485*$J$11)+(O485/100)*(K485*$K$11)</f>
        <v>0</v>
      </c>
      <c r="U485" s="42">
        <f>(P485/100)*(K485*$K$11)</f>
        <v>126</v>
      </c>
      <c r="V485" s="42">
        <f>(Q485/100)*(J485*$J$11)+(Q485/100)*(K485*$K$11)</f>
        <v>0</v>
      </c>
      <c r="W485" s="42">
        <f t="shared" si="201"/>
        <v>276</v>
      </c>
      <c r="X485" s="42">
        <f t="shared" si="202"/>
        <v>0</v>
      </c>
      <c r="Y485" s="42">
        <f t="shared" si="203"/>
        <v>0</v>
      </c>
      <c r="Z485" s="42">
        <f t="shared" si="204"/>
        <v>276</v>
      </c>
      <c r="AA485" s="42">
        <f t="shared" si="208"/>
        <v>0</v>
      </c>
      <c r="AB485" s="43">
        <f t="shared" si="206"/>
        <v>552</v>
      </c>
      <c r="AC485" s="44">
        <f t="shared" si="207"/>
        <v>0.91069574247144358</v>
      </c>
    </row>
    <row r="486" spans="1:29">
      <c r="A486" s="46" t="s">
        <v>74</v>
      </c>
      <c r="B486" s="63" t="s">
        <v>4</v>
      </c>
      <c r="C486" s="40">
        <v>75</v>
      </c>
      <c r="D486" s="40">
        <v>0</v>
      </c>
      <c r="E486" s="40">
        <v>0</v>
      </c>
      <c r="F486" s="40">
        <v>50</v>
      </c>
      <c r="G486" s="40">
        <v>19</v>
      </c>
      <c r="H486" s="41">
        <v>30</v>
      </c>
      <c r="I486" s="41">
        <v>30</v>
      </c>
      <c r="J486" s="41">
        <v>40</v>
      </c>
      <c r="K486" s="41">
        <v>40</v>
      </c>
      <c r="L486" s="41">
        <v>0</v>
      </c>
      <c r="M486" s="42">
        <f>C486*$C$12</f>
        <v>150</v>
      </c>
      <c r="N486" s="42">
        <f>D486*$D$12</f>
        <v>0</v>
      </c>
      <c r="O486" s="42">
        <f>E486*$E$12</f>
        <v>0</v>
      </c>
      <c r="P486" s="42">
        <f>F486*$F$12</f>
        <v>100</v>
      </c>
      <c r="Q486" s="42">
        <f>G486*$G$12</f>
        <v>38</v>
      </c>
      <c r="R486" s="42">
        <f>(M486/100)*(H486*$H$12)+(M486/100)*(I486*$I$12)</f>
        <v>126</v>
      </c>
      <c r="S486" s="42">
        <f>(N486/100)*(J486*$J$12)</f>
        <v>0</v>
      </c>
      <c r="T486" s="42">
        <f>(O486/100)*(J486*$J$12)+(O486/100)*(K486*$K$12)</f>
        <v>0</v>
      </c>
      <c r="U486" s="42">
        <f>(P486/100)*(K486*$K$12)</f>
        <v>56</v>
      </c>
      <c r="V486" s="42">
        <f>(Q486/100)*(J486*$J$12)+(Q486/100)*(K486*$K$12)</f>
        <v>42.56</v>
      </c>
      <c r="W486" s="42">
        <f t="shared" si="201"/>
        <v>276</v>
      </c>
      <c r="X486" s="42">
        <f t="shared" si="202"/>
        <v>0</v>
      </c>
      <c r="Y486" s="42">
        <f t="shared" si="203"/>
        <v>0</v>
      </c>
      <c r="Z486" s="42">
        <f t="shared" si="204"/>
        <v>156</v>
      </c>
      <c r="AA486" s="42">
        <f t="shared" si="208"/>
        <v>80.56</v>
      </c>
      <c r="AB486" s="43">
        <f t="shared" si="206"/>
        <v>512.6</v>
      </c>
      <c r="AC486" s="44">
        <f t="shared" si="207"/>
        <v>0.77431637244721363</v>
      </c>
    </row>
    <row r="487" spans="1:29">
      <c r="A487" s="46" t="s">
        <v>74</v>
      </c>
      <c r="B487" s="63" t="s">
        <v>351</v>
      </c>
      <c r="C487" s="40">
        <v>75</v>
      </c>
      <c r="D487" s="40">
        <v>0</v>
      </c>
      <c r="E487" s="40">
        <v>0</v>
      </c>
      <c r="F487" s="40">
        <v>50</v>
      </c>
      <c r="G487" s="40">
        <v>0</v>
      </c>
      <c r="H487" s="41">
        <v>30</v>
      </c>
      <c r="I487" s="41">
        <v>30</v>
      </c>
      <c r="J487" s="41">
        <v>0</v>
      </c>
      <c r="K487" s="41">
        <v>30</v>
      </c>
      <c r="L487" s="41">
        <v>30</v>
      </c>
      <c r="M487" s="42">
        <f>C487*$C$13</f>
        <v>150</v>
      </c>
      <c r="N487" s="42">
        <f>D487*$D$13</f>
        <v>0</v>
      </c>
      <c r="O487" s="42">
        <f>E487*$E$13</f>
        <v>0</v>
      </c>
      <c r="P487" s="42">
        <f>F487*$F$13</f>
        <v>100</v>
      </c>
      <c r="Q487" s="42">
        <f>G487*$G$13</f>
        <v>0</v>
      </c>
      <c r="R487" s="42">
        <f>(M487/100)*(H487*$H$14)+(M487/100)*(I487*$I$14)+(M487/100)*(L487*$L$14)</f>
        <v>189</v>
      </c>
      <c r="S487" s="42">
        <f>(N487/100)*(J487*$J$13)+(N487/100)*(L487*$L$13)</f>
        <v>0</v>
      </c>
      <c r="T487" s="42">
        <f>(O487/100)*(J487*$J$13)+(O487/100)*(K487*$K$13)+(O487/100)*(L487*$L$13)</f>
        <v>0</v>
      </c>
      <c r="U487" s="42">
        <f>(P487/100)*(K487*$K$13)+(P487/100)*(L487*$L$13)</f>
        <v>84</v>
      </c>
      <c r="V487" s="42">
        <f>(Q487/100)*(J487*$J$13)+(Q487/100)*(K487*$K$13)+(Q487/100)*(L487*$L$13)</f>
        <v>0</v>
      </c>
      <c r="W487" s="42">
        <f t="shared" si="201"/>
        <v>339</v>
      </c>
      <c r="X487" s="42">
        <f t="shared" si="202"/>
        <v>0</v>
      </c>
      <c r="Y487" s="42">
        <f t="shared" si="203"/>
        <v>0</v>
      </c>
      <c r="Z487" s="42">
        <f t="shared" si="204"/>
        <v>184</v>
      </c>
      <c r="AA487" s="42">
        <f t="shared" si="208"/>
        <v>0</v>
      </c>
      <c r="AB487" s="43">
        <f t="shared" si="206"/>
        <v>523</v>
      </c>
      <c r="AC487" s="44">
        <f t="shared" si="207"/>
        <v>0.81031498788508138</v>
      </c>
    </row>
    <row r="488" spans="1:29">
      <c r="A488" s="46" t="s">
        <v>74</v>
      </c>
      <c r="B488" s="63" t="s">
        <v>352</v>
      </c>
      <c r="C488" s="40">
        <v>75</v>
      </c>
      <c r="D488" s="40">
        <v>0</v>
      </c>
      <c r="E488" s="40">
        <v>0</v>
      </c>
      <c r="F488" s="40">
        <v>50</v>
      </c>
      <c r="G488" s="40">
        <v>0</v>
      </c>
      <c r="H488" s="41">
        <v>30</v>
      </c>
      <c r="I488" s="41">
        <v>30</v>
      </c>
      <c r="J488" s="41">
        <v>50</v>
      </c>
      <c r="K488" s="41">
        <v>30</v>
      </c>
      <c r="L488" s="41">
        <v>0</v>
      </c>
      <c r="M488" s="42">
        <f>C488*$C$14</f>
        <v>150</v>
      </c>
      <c r="N488" s="42">
        <f>D488*$D$14</f>
        <v>0</v>
      </c>
      <c r="O488" s="42">
        <f>E488*$E$14</f>
        <v>0</v>
      </c>
      <c r="P488" s="42">
        <f>F488*$F$14</f>
        <v>100</v>
      </c>
      <c r="Q488" s="42">
        <f>G488*$G$14</f>
        <v>0</v>
      </c>
      <c r="R488" s="42">
        <f>(M488/100)*(H488*$H$14)+(M488/100)*(I488*$I$14)+(M488/100)*(J488*$J$14)</f>
        <v>231</v>
      </c>
      <c r="S488" s="42">
        <f>(N488/100)*(J488*$J$14)</f>
        <v>0</v>
      </c>
      <c r="T488" s="42">
        <f>(O488/100)*(J488*$J$14)+(O488/100)*(K488*$K$14)</f>
        <v>0</v>
      </c>
      <c r="U488" s="42">
        <f>(P488/100)*(K488*$K$14)</f>
        <v>42</v>
      </c>
      <c r="V488" s="42">
        <f>(Q488/100)*(J488*$K$14)+(Q488/100)*(K488*$L$14)</f>
        <v>0</v>
      </c>
      <c r="W488" s="42">
        <f t="shared" si="201"/>
        <v>381</v>
      </c>
      <c r="X488" s="42">
        <f t="shared" si="202"/>
        <v>0</v>
      </c>
      <c r="Y488" s="42">
        <f t="shared" si="203"/>
        <v>0</v>
      </c>
      <c r="Z488" s="42">
        <f t="shared" si="204"/>
        <v>142</v>
      </c>
      <c r="AA488" s="42">
        <f t="shared" si="208"/>
        <v>0</v>
      </c>
      <c r="AB488" s="43">
        <f t="shared" si="206"/>
        <v>523</v>
      </c>
      <c r="AC488" s="44">
        <f t="shared" si="207"/>
        <v>0.81031498788508138</v>
      </c>
    </row>
    <row r="489" spans="1:29">
      <c r="A489" s="46" t="s">
        <v>74</v>
      </c>
      <c r="B489" s="63" t="s">
        <v>353</v>
      </c>
      <c r="C489" s="40">
        <v>75</v>
      </c>
      <c r="D489" s="40">
        <v>0</v>
      </c>
      <c r="E489" s="40">
        <v>0</v>
      </c>
      <c r="F489" s="40">
        <v>50</v>
      </c>
      <c r="G489" s="40">
        <v>0</v>
      </c>
      <c r="H489" s="41">
        <v>30</v>
      </c>
      <c r="I489" s="41">
        <v>30</v>
      </c>
      <c r="J489" s="41">
        <v>0</v>
      </c>
      <c r="K489" s="41">
        <v>45</v>
      </c>
      <c r="L489" s="41">
        <v>0</v>
      </c>
      <c r="M489" s="42">
        <f>C489*$C$15</f>
        <v>150</v>
      </c>
      <c r="N489" s="42">
        <f>D489*$D$15</f>
        <v>0</v>
      </c>
      <c r="O489" s="42">
        <f>E489*$E$15</f>
        <v>0</v>
      </c>
      <c r="P489" s="42">
        <f>F489*$F$15</f>
        <v>100</v>
      </c>
      <c r="Q489" s="42">
        <f>G489*$G$15</f>
        <v>0</v>
      </c>
      <c r="R489" s="42">
        <f>(M489/100)*(H489*$H$15)+(M489/100)*(I489*$I$15)+(M489/100)*(K489*$K$15)</f>
        <v>220.5</v>
      </c>
      <c r="S489" s="42">
        <f>(N489/100)*(J489*$J$15)</f>
        <v>0</v>
      </c>
      <c r="T489" s="42">
        <f>(O489/100)*(J489*$J$15)+(O489/100)*(K489*$K$15)</f>
        <v>0</v>
      </c>
      <c r="U489" s="42">
        <f>(P489/100)*(K489*$K$15)</f>
        <v>62.999999999999993</v>
      </c>
      <c r="V489" s="42">
        <f>(Q489/100)*(J489*$J$15)+(Q489/100)*(K489*$K$15)</f>
        <v>0</v>
      </c>
      <c r="W489" s="42">
        <f t="shared" si="201"/>
        <v>370.5</v>
      </c>
      <c r="X489" s="42">
        <f t="shared" si="202"/>
        <v>0</v>
      </c>
      <c r="Y489" s="42">
        <f t="shared" si="203"/>
        <v>0</v>
      </c>
      <c r="Z489" s="42">
        <f t="shared" si="204"/>
        <v>163</v>
      </c>
      <c r="AA489" s="42">
        <f t="shared" si="208"/>
        <v>0</v>
      </c>
      <c r="AB489" s="43">
        <f t="shared" si="206"/>
        <v>533.5</v>
      </c>
      <c r="AC489" s="44">
        <f t="shared" si="207"/>
        <v>0.84665974385600562</v>
      </c>
    </row>
    <row r="490" spans="1:29">
      <c r="A490" s="46" t="s">
        <v>74</v>
      </c>
      <c r="B490" s="63" t="s">
        <v>349</v>
      </c>
      <c r="C490" s="40">
        <v>75</v>
      </c>
      <c r="D490" s="40">
        <v>0</v>
      </c>
      <c r="E490" s="40">
        <v>0</v>
      </c>
      <c r="F490" s="40">
        <v>50</v>
      </c>
      <c r="G490" s="40">
        <v>0</v>
      </c>
      <c r="H490" s="41">
        <v>30</v>
      </c>
      <c r="I490" s="41">
        <v>40</v>
      </c>
      <c r="J490" s="41">
        <v>0</v>
      </c>
      <c r="K490" s="41">
        <v>30</v>
      </c>
      <c r="L490" s="41">
        <v>0</v>
      </c>
      <c r="M490" s="42">
        <f>C490*$C$16</f>
        <v>150</v>
      </c>
      <c r="N490" s="42">
        <f>D490*$D$16</f>
        <v>0</v>
      </c>
      <c r="O490" s="42">
        <f>E490*$E$16</f>
        <v>0</v>
      </c>
      <c r="P490" s="42">
        <f>F490*$F$16</f>
        <v>100</v>
      </c>
      <c r="Q490" s="42">
        <f>G490*$G$16</f>
        <v>0</v>
      </c>
      <c r="R490" s="42">
        <f>(M490/100)*(H490*$H$16)+(M490/100)*(I490*$I$16)</f>
        <v>177</v>
      </c>
      <c r="S490" s="42">
        <f>(N490/100)*(J490*$J$16)</f>
        <v>0</v>
      </c>
      <c r="T490" s="42">
        <f>(O490/100)*(J490*$J$16)+(O490/100)*(K490*$K$16)</f>
        <v>0</v>
      </c>
      <c r="U490" s="42">
        <f>(P490/100)*(K490*$K$16)</f>
        <v>42</v>
      </c>
      <c r="V490" s="42">
        <f>(Q490/100)*(J490*$J$16)+(Q490/100)*(K490*$K$16)</f>
        <v>0</v>
      </c>
      <c r="W490" s="42">
        <f t="shared" si="201"/>
        <v>327</v>
      </c>
      <c r="X490" s="42">
        <f t="shared" si="202"/>
        <v>0</v>
      </c>
      <c r="Y490" s="42">
        <f t="shared" si="203"/>
        <v>0</v>
      </c>
      <c r="Z490" s="42">
        <f t="shared" si="204"/>
        <v>142</v>
      </c>
      <c r="AA490" s="42">
        <f t="shared" si="208"/>
        <v>0</v>
      </c>
      <c r="AB490" s="43">
        <f t="shared" si="206"/>
        <v>469</v>
      </c>
      <c r="AC490" s="44">
        <f t="shared" si="207"/>
        <v>0.62339910003461407</v>
      </c>
    </row>
    <row r="491" spans="1:29">
      <c r="A491" s="46" t="s">
        <v>74</v>
      </c>
      <c r="B491" s="63" t="s">
        <v>350</v>
      </c>
      <c r="C491" s="40">
        <v>75</v>
      </c>
      <c r="D491" s="40">
        <v>0</v>
      </c>
      <c r="E491" s="40">
        <v>0</v>
      </c>
      <c r="F491" s="40">
        <v>50</v>
      </c>
      <c r="G491" s="40">
        <v>0</v>
      </c>
      <c r="H491" s="41">
        <v>40</v>
      </c>
      <c r="I491" s="41">
        <v>30</v>
      </c>
      <c r="J491" s="41">
        <v>0</v>
      </c>
      <c r="K491" s="41">
        <v>30</v>
      </c>
      <c r="L491" s="41">
        <v>0</v>
      </c>
      <c r="M491" s="42">
        <f>C491*$C$17</f>
        <v>150</v>
      </c>
      <c r="N491" s="42">
        <f>D491*$D$17</f>
        <v>0</v>
      </c>
      <c r="O491" s="42">
        <f>E491*$E$17</f>
        <v>0</v>
      </c>
      <c r="P491" s="42">
        <f>F491*$F$17</f>
        <v>100</v>
      </c>
      <c r="Q491" s="42">
        <f>G491*$G$17</f>
        <v>0</v>
      </c>
      <c r="R491" s="42">
        <f>(M491/100)*(H491*$H$17)+(M491/100)*(I491*$I$17)</f>
        <v>177</v>
      </c>
      <c r="S491" s="42">
        <f>(N491/100)*(J491*$J$17)</f>
        <v>0</v>
      </c>
      <c r="T491" s="42">
        <f>(O491/100)*(J491*$J$17)+(O491/100)*(K491*$K$17)</f>
        <v>0</v>
      </c>
      <c r="U491" s="42">
        <f>(P491/100)*(K491*$K$17)</f>
        <v>42</v>
      </c>
      <c r="V491" s="42">
        <f>(Q491/100)*(J491*$J$17)+(Q491/100)*(K491*$K$17)</f>
        <v>0</v>
      </c>
      <c r="W491" s="42">
        <f t="shared" si="201"/>
        <v>327</v>
      </c>
      <c r="X491" s="42">
        <f t="shared" si="202"/>
        <v>0</v>
      </c>
      <c r="Y491" s="42">
        <f t="shared" si="203"/>
        <v>0</v>
      </c>
      <c r="Z491" s="42">
        <f t="shared" si="204"/>
        <v>142</v>
      </c>
      <c r="AA491" s="42">
        <f t="shared" si="208"/>
        <v>0</v>
      </c>
      <c r="AB491" s="43">
        <f t="shared" si="206"/>
        <v>469</v>
      </c>
      <c r="AC491" s="44">
        <f t="shared" si="207"/>
        <v>0.62339910003461407</v>
      </c>
    </row>
    <row r="492" spans="1:29">
      <c r="A492" s="71" t="s">
        <v>75</v>
      </c>
      <c r="B492" s="72" t="s">
        <v>250</v>
      </c>
      <c r="C492" s="35">
        <v>75</v>
      </c>
      <c r="D492" s="35">
        <v>0</v>
      </c>
      <c r="E492" s="35">
        <v>0</v>
      </c>
      <c r="F492" s="35">
        <v>50</v>
      </c>
      <c r="G492" s="35">
        <v>0</v>
      </c>
      <c r="H492" s="36">
        <v>30</v>
      </c>
      <c r="I492" s="36">
        <v>30</v>
      </c>
      <c r="J492" s="36">
        <v>0</v>
      </c>
      <c r="K492" s="36">
        <v>30</v>
      </c>
      <c r="L492" s="36">
        <v>0</v>
      </c>
      <c r="M492" s="37">
        <f>C492*$C$3</f>
        <v>150</v>
      </c>
      <c r="N492" s="37">
        <f>D492*$D$3</f>
        <v>0</v>
      </c>
      <c r="O492" s="37">
        <f>E492*$E$3</f>
        <v>0</v>
      </c>
      <c r="P492" s="37">
        <f>F492*$F$3</f>
        <v>100</v>
      </c>
      <c r="Q492" s="37">
        <f>G492*$G$3</f>
        <v>0</v>
      </c>
      <c r="R492" s="37">
        <f>(M492/100)*(H492*$H$3)+(M492/100)*(I492*$I$3)</f>
        <v>126</v>
      </c>
      <c r="S492" s="37">
        <f>(N492/100)*(J492*$J$3)</f>
        <v>0</v>
      </c>
      <c r="T492" s="37">
        <f>(O492/100)*(J492*$J$3)+(O492/100)*(K492*$K$3)</f>
        <v>0</v>
      </c>
      <c r="U492" s="37">
        <f>(P492/100)*(K492*$K$3)</f>
        <v>42</v>
      </c>
      <c r="V492" s="37">
        <f>(Q492/100)*(J492*$J$3)+(Q492/100)*(K492*$K$3)</f>
        <v>0</v>
      </c>
      <c r="W492" s="37">
        <f t="shared" ref="W492:W536" si="209">M492+R492</f>
        <v>276</v>
      </c>
      <c r="X492" s="37">
        <f t="shared" ref="X492:X536" si="210">N492+S492</f>
        <v>0</v>
      </c>
      <c r="Y492" s="37">
        <f t="shared" ref="Y492:Y536" si="211">O492+T492</f>
        <v>0</v>
      </c>
      <c r="Z492" s="37">
        <f t="shared" ref="Z492:Z536" si="212">P492+U492</f>
        <v>142</v>
      </c>
      <c r="AA492" s="37">
        <f t="shared" si="208"/>
        <v>0</v>
      </c>
      <c r="AB492" s="38">
        <f>ROUND(W492+X492+Y492+Z492+AA492,1)</f>
        <v>418</v>
      </c>
      <c r="AC492" s="39">
        <v>0</v>
      </c>
    </row>
    <row r="493" spans="1:29">
      <c r="A493" s="66" t="s">
        <v>75</v>
      </c>
      <c r="B493" s="63" t="s">
        <v>348</v>
      </c>
      <c r="C493" s="40">
        <v>75</v>
      </c>
      <c r="D493" s="40">
        <v>0</v>
      </c>
      <c r="E493" s="40">
        <v>0</v>
      </c>
      <c r="F493" s="40">
        <v>50</v>
      </c>
      <c r="G493" s="40">
        <v>0</v>
      </c>
      <c r="H493" s="41">
        <v>40</v>
      </c>
      <c r="I493" s="41">
        <v>40</v>
      </c>
      <c r="J493" s="41">
        <v>0</v>
      </c>
      <c r="K493" s="41">
        <v>30</v>
      </c>
      <c r="L493" s="41">
        <v>0</v>
      </c>
      <c r="M493" s="42">
        <f>C493*$C$4</f>
        <v>150</v>
      </c>
      <c r="N493" s="42">
        <f>D493*$D$4</f>
        <v>0</v>
      </c>
      <c r="O493" s="42">
        <f>E493*$E$4</f>
        <v>0</v>
      </c>
      <c r="P493" s="42">
        <f>F493*$F$4</f>
        <v>100</v>
      </c>
      <c r="Q493" s="42">
        <f>G493*$G$4</f>
        <v>0</v>
      </c>
      <c r="R493" s="42">
        <f>(M493/100)*(H493*$H$4)+(M493/100)*(I493*$I$4)</f>
        <v>216</v>
      </c>
      <c r="S493" s="42">
        <f>(N493/100)*(J493*$J$4)</f>
        <v>0</v>
      </c>
      <c r="T493" s="42">
        <f>(O493/100)*(J493*$J$4)+(O493/100)*(K493*$K$4)</f>
        <v>0</v>
      </c>
      <c r="U493" s="42">
        <f>(P493/100)*(K493*$K$4)</f>
        <v>42</v>
      </c>
      <c r="V493" s="42">
        <f>(Q493/100)*(J493*$J$4)+(Q493/100)*(K493*$K$4)</f>
        <v>0</v>
      </c>
      <c r="W493" s="42">
        <f t="shared" si="209"/>
        <v>366</v>
      </c>
      <c r="X493" s="42">
        <f t="shared" si="210"/>
        <v>0</v>
      </c>
      <c r="Y493" s="42">
        <f t="shared" si="211"/>
        <v>0</v>
      </c>
      <c r="Z493" s="42">
        <f t="shared" si="212"/>
        <v>142</v>
      </c>
      <c r="AA493" s="42">
        <f>Q493+V493</f>
        <v>0</v>
      </c>
      <c r="AB493" s="43">
        <f>ROUND(W493+X493+Y493+Z493+AA493,1)</f>
        <v>508</v>
      </c>
      <c r="AC493" s="44">
        <f>(ROUND(AB493-$AB$20,1)/$AB$20)</f>
        <v>0.7583939079266182</v>
      </c>
    </row>
    <row r="494" spans="1:29">
      <c r="A494" s="66" t="s">
        <v>75</v>
      </c>
      <c r="B494" s="63" t="s">
        <v>347</v>
      </c>
      <c r="C494" s="40">
        <v>75</v>
      </c>
      <c r="D494" s="40">
        <v>0</v>
      </c>
      <c r="E494" s="40">
        <v>0</v>
      </c>
      <c r="F494" s="40">
        <v>50</v>
      </c>
      <c r="G494" s="40">
        <v>0</v>
      </c>
      <c r="H494" s="41">
        <v>30</v>
      </c>
      <c r="I494" s="41">
        <v>30</v>
      </c>
      <c r="J494" s="41">
        <v>0</v>
      </c>
      <c r="K494" s="41">
        <v>30</v>
      </c>
      <c r="L494" s="41">
        <v>0</v>
      </c>
      <c r="M494" s="42">
        <f>C494*$C$5</f>
        <v>225</v>
      </c>
      <c r="N494" s="42">
        <f>D494*$D$5</f>
        <v>0</v>
      </c>
      <c r="O494" s="42">
        <f>E494*$E$5</f>
        <v>0</v>
      </c>
      <c r="P494" s="42">
        <f>F494*$F$5</f>
        <v>150</v>
      </c>
      <c r="Q494" s="42">
        <f>G494*$G$5</f>
        <v>0</v>
      </c>
      <c r="R494" s="42">
        <f>(M494/100)*(H494*$H$5)+(M494/100)*(I494*$I$5)</f>
        <v>0</v>
      </c>
      <c r="S494" s="42">
        <f>(N494/100)*(J494*$J$5)</f>
        <v>0</v>
      </c>
      <c r="T494" s="42">
        <f>(O494/100)*(J494*$J$5)+(O494/100)*(K494*$K$5)</f>
        <v>0</v>
      </c>
      <c r="U494" s="42">
        <f>(P494/100)*(K494*$K$5)</f>
        <v>0</v>
      </c>
      <c r="V494" s="42">
        <f>(Q494/100)*(J494*$J$5)+(Q494/100)*(K494*$K$5)</f>
        <v>0</v>
      </c>
      <c r="W494" s="42">
        <f t="shared" si="209"/>
        <v>225</v>
      </c>
      <c r="X494" s="42">
        <f t="shared" si="210"/>
        <v>0</v>
      </c>
      <c r="Y494" s="42">
        <f t="shared" si="211"/>
        <v>0</v>
      </c>
      <c r="Z494" s="42">
        <f t="shared" si="212"/>
        <v>150</v>
      </c>
      <c r="AA494" s="42">
        <f>Q494+V494</f>
        <v>0</v>
      </c>
      <c r="AB494" s="43">
        <f t="shared" ref="AB494:AB506" si="213">ROUND(W494+X494+Y494+Z494+AA494,1)</f>
        <v>375</v>
      </c>
      <c r="AC494" s="44">
        <f t="shared" ref="AC494:AC506" si="214">(ROUND(AB494-$AB$20,1)/$AB$20)</f>
        <v>0.29802699896157842</v>
      </c>
    </row>
    <row r="495" spans="1:29">
      <c r="A495" s="66" t="s">
        <v>75</v>
      </c>
      <c r="B495" s="63" t="s">
        <v>363</v>
      </c>
      <c r="C495" s="40">
        <v>75</v>
      </c>
      <c r="D495" s="40">
        <v>0</v>
      </c>
      <c r="E495" s="40">
        <v>0</v>
      </c>
      <c r="F495" s="40">
        <v>50</v>
      </c>
      <c r="G495" s="40">
        <v>0</v>
      </c>
      <c r="H495" s="41">
        <v>30</v>
      </c>
      <c r="I495" s="41">
        <v>30</v>
      </c>
      <c r="J495" s="41">
        <v>0</v>
      </c>
      <c r="K495" s="41">
        <v>30</v>
      </c>
      <c r="L495" s="41">
        <v>0</v>
      </c>
      <c r="M495" s="42">
        <f>C495*$C$6</f>
        <v>142.5</v>
      </c>
      <c r="N495" s="42">
        <f>D495*$D$6</f>
        <v>0</v>
      </c>
      <c r="O495" s="42">
        <f>E495*$E$6</f>
        <v>0</v>
      </c>
      <c r="P495" s="42">
        <f>F495*$F$6</f>
        <v>95</v>
      </c>
      <c r="Q495" s="42">
        <f>G495*$G$6</f>
        <v>0</v>
      </c>
      <c r="R495" s="42">
        <f>(M495/100)*(H495*$H$6)+(M495/100)*(I495*$I$6)</f>
        <v>119.7</v>
      </c>
      <c r="S495" s="42">
        <f>(N495/100)*(J495*$J$6)</f>
        <v>0</v>
      </c>
      <c r="T495" s="42">
        <f>(O495/100)*(J495*$J$6)+(O495/100)*(K495*$K$6)</f>
        <v>0</v>
      </c>
      <c r="U495" s="42">
        <f>(P495/100)*(K495*$K$6)</f>
        <v>39.9</v>
      </c>
      <c r="V495" s="42">
        <f>(Q495/100)*(J495*$J$6)+(Q495/100)*(K495*$K$6)</f>
        <v>0</v>
      </c>
      <c r="W495" s="42">
        <f t="shared" si="209"/>
        <v>262.2</v>
      </c>
      <c r="X495" s="42">
        <f t="shared" si="210"/>
        <v>0</v>
      </c>
      <c r="Y495" s="42">
        <f t="shared" si="211"/>
        <v>0</v>
      </c>
      <c r="Z495" s="42">
        <f t="shared" si="212"/>
        <v>134.9</v>
      </c>
      <c r="AA495" s="42">
        <f t="shared" ref="AA495:AA507" si="215">Q495+V495</f>
        <v>0</v>
      </c>
      <c r="AB495" s="43">
        <f t="shared" si="213"/>
        <v>397.1</v>
      </c>
      <c r="AC495" s="44">
        <f t="shared" si="214"/>
        <v>0.37452405676704748</v>
      </c>
    </row>
    <row r="496" spans="1:29">
      <c r="A496" s="66" t="s">
        <v>75</v>
      </c>
      <c r="B496" s="63" t="s">
        <v>364</v>
      </c>
      <c r="C496" s="40">
        <v>75</v>
      </c>
      <c r="D496" s="40">
        <v>0</v>
      </c>
      <c r="E496" s="40">
        <v>0</v>
      </c>
      <c r="F496" s="40">
        <v>50</v>
      </c>
      <c r="G496" s="40">
        <v>0</v>
      </c>
      <c r="H496" s="41">
        <v>30</v>
      </c>
      <c r="I496" s="41">
        <v>30</v>
      </c>
      <c r="J496" s="41">
        <v>0</v>
      </c>
      <c r="K496" s="41">
        <v>30</v>
      </c>
      <c r="L496" s="41">
        <v>0</v>
      </c>
      <c r="M496" s="42">
        <f>C496*$C$7</f>
        <v>142.5</v>
      </c>
      <c r="N496" s="42">
        <f>D496*$D$7</f>
        <v>0</v>
      </c>
      <c r="O496" s="42">
        <f>E496*$E$7</f>
        <v>0</v>
      </c>
      <c r="P496" s="42">
        <f>F496*$F$7</f>
        <v>95</v>
      </c>
      <c r="Q496" s="42">
        <f>G496*$G$7</f>
        <v>0</v>
      </c>
      <c r="R496" s="42">
        <f>(M496/100)*(H496*$H$7)+(M496/100)*(I496*$I$7)</f>
        <v>119.7</v>
      </c>
      <c r="S496" s="42">
        <f>(N496/100)*(J496*$J$7)</f>
        <v>0</v>
      </c>
      <c r="T496" s="42">
        <f>(O496/100)*(J496*$J$7)+(O496/100)*(K496*$K$7)</f>
        <v>0</v>
      </c>
      <c r="U496" s="42">
        <f>(P496/100)*(K496*$K$7)</f>
        <v>39.9</v>
      </c>
      <c r="V496" s="42">
        <f>(Q496/100)*(J496*$J$7)+(Q496/100)*(K496*$K$7)</f>
        <v>0</v>
      </c>
      <c r="W496" s="42">
        <f t="shared" si="209"/>
        <v>262.2</v>
      </c>
      <c r="X496" s="42">
        <f t="shared" si="210"/>
        <v>0</v>
      </c>
      <c r="Y496" s="42">
        <f t="shared" si="211"/>
        <v>0</v>
      </c>
      <c r="Z496" s="42">
        <f t="shared" si="212"/>
        <v>134.9</v>
      </c>
      <c r="AA496" s="42">
        <f t="shared" si="215"/>
        <v>0</v>
      </c>
      <c r="AB496" s="43">
        <f t="shared" si="213"/>
        <v>397.1</v>
      </c>
      <c r="AC496" s="44">
        <f t="shared" si="214"/>
        <v>0.37452405676704748</v>
      </c>
    </row>
    <row r="497" spans="1:29">
      <c r="A497" s="66" t="s">
        <v>75</v>
      </c>
      <c r="B497" s="63" t="s">
        <v>365</v>
      </c>
      <c r="C497" s="40">
        <v>75</v>
      </c>
      <c r="D497" s="40">
        <v>0</v>
      </c>
      <c r="E497" s="40">
        <v>0</v>
      </c>
      <c r="F497" s="40">
        <v>50</v>
      </c>
      <c r="G497" s="40">
        <v>0</v>
      </c>
      <c r="H497" s="41">
        <v>30</v>
      </c>
      <c r="I497" s="41">
        <v>30</v>
      </c>
      <c r="J497" s="41">
        <v>0</v>
      </c>
      <c r="K497" s="41">
        <v>30</v>
      </c>
      <c r="L497" s="41">
        <v>0</v>
      </c>
      <c r="M497" s="42">
        <f>C497*$C$8</f>
        <v>142.5</v>
      </c>
      <c r="N497" s="42">
        <f>D497*$D$8</f>
        <v>0</v>
      </c>
      <c r="O497" s="42">
        <f>E497*$E$8</f>
        <v>0</v>
      </c>
      <c r="P497" s="42">
        <f>F497*$F$8</f>
        <v>95</v>
      </c>
      <c r="Q497" s="42">
        <f>G497*$G$8</f>
        <v>0</v>
      </c>
      <c r="R497" s="42">
        <f>(M497/100)*(H497*$H$8)+(M497/100)*(I497*$I$8)</f>
        <v>119.7</v>
      </c>
      <c r="S497" s="42">
        <f>(N497/100)*(J497*$J$8)</f>
        <v>0</v>
      </c>
      <c r="T497" s="42">
        <f>(O497/100)*(J497*$J$8)+(O497/100)*(K497*$K$8)</f>
        <v>0</v>
      </c>
      <c r="U497" s="42">
        <f>(P497/100)*(K497*$K$8)</f>
        <v>39.9</v>
      </c>
      <c r="V497" s="42">
        <f>(Q497/100)*(J497*$J$8)+(Q497/100)*(K497*$K$8)</f>
        <v>0</v>
      </c>
      <c r="W497" s="42">
        <f t="shared" si="209"/>
        <v>262.2</v>
      </c>
      <c r="X497" s="42">
        <f t="shared" si="210"/>
        <v>0</v>
      </c>
      <c r="Y497" s="42">
        <f t="shared" si="211"/>
        <v>0</v>
      </c>
      <c r="Z497" s="42">
        <f t="shared" si="212"/>
        <v>134.9</v>
      </c>
      <c r="AA497" s="42">
        <f t="shared" si="215"/>
        <v>0</v>
      </c>
      <c r="AB497" s="43">
        <f t="shared" si="213"/>
        <v>397.1</v>
      </c>
      <c r="AC497" s="44">
        <f t="shared" si="214"/>
        <v>0.37452405676704748</v>
      </c>
    </row>
    <row r="498" spans="1:29">
      <c r="A498" s="66" t="s">
        <v>75</v>
      </c>
      <c r="B498" s="63" t="s">
        <v>1</v>
      </c>
      <c r="C498" s="40">
        <v>75</v>
      </c>
      <c r="D498" s="40">
        <v>19</v>
      </c>
      <c r="E498" s="40">
        <v>0</v>
      </c>
      <c r="F498" s="40">
        <v>50</v>
      </c>
      <c r="G498" s="40">
        <v>0</v>
      </c>
      <c r="H498" s="41">
        <v>30</v>
      </c>
      <c r="I498" s="41">
        <v>30</v>
      </c>
      <c r="J498" s="41">
        <v>60</v>
      </c>
      <c r="K498" s="41">
        <v>45</v>
      </c>
      <c r="L498" s="41">
        <v>0</v>
      </c>
      <c r="M498" s="42">
        <f>C498*$C$9</f>
        <v>150</v>
      </c>
      <c r="N498" s="42">
        <f>D498*$D$9</f>
        <v>38</v>
      </c>
      <c r="O498" s="42">
        <f>E498*$E$9</f>
        <v>0</v>
      </c>
      <c r="P498" s="42">
        <f>F498*$F$9</f>
        <v>100</v>
      </c>
      <c r="Q498" s="42">
        <f>G498*$G$9</f>
        <v>0</v>
      </c>
      <c r="R498" s="42">
        <f>(M498/100)*(H498*$H$9)+(M498/100)*(I498*$I$9)</f>
        <v>126</v>
      </c>
      <c r="S498" s="42">
        <f>(N498/100)*(J498*$J$9)</f>
        <v>31.92</v>
      </c>
      <c r="T498" s="42">
        <f>(O498/100)*(J498*$J$9)+(O498/100)*(K498*$K$9)</f>
        <v>0</v>
      </c>
      <c r="U498" s="42">
        <f>(P498/100)*(K498*$K$9)</f>
        <v>62.999999999999993</v>
      </c>
      <c r="V498" s="42">
        <f>(Q498/100)*(J498*$J$9)+(Q498/100)*(K498*$K$9)</f>
        <v>0</v>
      </c>
      <c r="W498" s="42">
        <f t="shared" si="209"/>
        <v>276</v>
      </c>
      <c r="X498" s="42">
        <f t="shared" si="210"/>
        <v>69.92</v>
      </c>
      <c r="Y498" s="42">
        <f t="shared" si="211"/>
        <v>0</v>
      </c>
      <c r="Z498" s="42">
        <f t="shared" si="212"/>
        <v>163</v>
      </c>
      <c r="AA498" s="42">
        <f t="shared" si="215"/>
        <v>0</v>
      </c>
      <c r="AB498" s="43">
        <f t="shared" si="213"/>
        <v>508.9</v>
      </c>
      <c r="AC498" s="44">
        <f t="shared" si="214"/>
        <v>0.7615091727241261</v>
      </c>
    </row>
    <row r="499" spans="1:29">
      <c r="A499" s="66" t="s">
        <v>75</v>
      </c>
      <c r="B499" s="63" t="s">
        <v>2</v>
      </c>
      <c r="C499" s="40">
        <v>75</v>
      </c>
      <c r="D499" s="40">
        <v>0</v>
      </c>
      <c r="E499" s="40">
        <v>19</v>
      </c>
      <c r="F499" s="40">
        <v>50</v>
      </c>
      <c r="G499" s="40">
        <v>0</v>
      </c>
      <c r="H499" s="41">
        <v>30</v>
      </c>
      <c r="I499" s="41">
        <v>30</v>
      </c>
      <c r="J499" s="41">
        <v>40</v>
      </c>
      <c r="K499" s="41">
        <v>40</v>
      </c>
      <c r="L499" s="41">
        <v>0</v>
      </c>
      <c r="M499" s="42">
        <f>C499*$C$10</f>
        <v>150</v>
      </c>
      <c r="N499" s="42">
        <f>D499*$D$10</f>
        <v>0</v>
      </c>
      <c r="O499" s="42">
        <f>E499*$E$10</f>
        <v>38</v>
      </c>
      <c r="P499" s="42">
        <f>F499*$F$10</f>
        <v>100</v>
      </c>
      <c r="Q499" s="42">
        <f>G499*$G$10</f>
        <v>0</v>
      </c>
      <c r="R499" s="42">
        <f>(M499/100)*(H499*$H$10)+(M499/100)*(I499*$I$10)</f>
        <v>126</v>
      </c>
      <c r="S499" s="42">
        <f>(N499/100)*(J499*$I$10)</f>
        <v>0</v>
      </c>
      <c r="T499" s="42">
        <f>(O499/100)*(J499*$J$10)+(O499/100)*(K499*$K$10)</f>
        <v>42.56</v>
      </c>
      <c r="U499" s="42">
        <f>(P499/100)*(K499*$K$10)</f>
        <v>56</v>
      </c>
      <c r="V499" s="42">
        <f>(Q499/100)*(J499*$J$10)+(Q499/100)*(K499*$K$10)</f>
        <v>0</v>
      </c>
      <c r="W499" s="42">
        <f t="shared" si="209"/>
        <v>276</v>
      </c>
      <c r="X499" s="42">
        <f t="shared" si="210"/>
        <v>0</v>
      </c>
      <c r="Y499" s="42">
        <f t="shared" si="211"/>
        <v>80.56</v>
      </c>
      <c r="Z499" s="42">
        <f t="shared" si="212"/>
        <v>156</v>
      </c>
      <c r="AA499" s="42">
        <f t="shared" si="215"/>
        <v>0</v>
      </c>
      <c r="AB499" s="43">
        <f t="shared" si="213"/>
        <v>512.6</v>
      </c>
      <c r="AC499" s="44">
        <f t="shared" si="214"/>
        <v>0.77431637244721363</v>
      </c>
    </row>
    <row r="500" spans="1:29">
      <c r="A500" s="66" t="s">
        <v>75</v>
      </c>
      <c r="B500" s="63" t="s">
        <v>3</v>
      </c>
      <c r="C500" s="40">
        <v>75</v>
      </c>
      <c r="D500" s="40">
        <v>0</v>
      </c>
      <c r="E500" s="40">
        <v>0</v>
      </c>
      <c r="F500" s="40">
        <v>75</v>
      </c>
      <c r="G500" s="40">
        <v>0</v>
      </c>
      <c r="H500" s="41">
        <v>30</v>
      </c>
      <c r="I500" s="41">
        <v>30</v>
      </c>
      <c r="J500" s="41">
        <v>0</v>
      </c>
      <c r="K500" s="41">
        <v>60</v>
      </c>
      <c r="L500" s="41">
        <v>0</v>
      </c>
      <c r="M500" s="42">
        <f>C500*$C$11</f>
        <v>150</v>
      </c>
      <c r="N500" s="42">
        <f>D500*$D$11</f>
        <v>0</v>
      </c>
      <c r="O500" s="42">
        <f>E500*$E$11</f>
        <v>0</v>
      </c>
      <c r="P500" s="42">
        <f>F500*$F$11</f>
        <v>150</v>
      </c>
      <c r="Q500" s="42">
        <f>G500*$G$11</f>
        <v>0</v>
      </c>
      <c r="R500" s="42">
        <f>(M500/100)*(H500*$H$11)+(M500/100)*(I500*$I$11)</f>
        <v>126</v>
      </c>
      <c r="S500" s="42">
        <f>(N500/100)*(J500*$J$11)</f>
        <v>0</v>
      </c>
      <c r="T500" s="42">
        <f>(O500/100)*(J500*$J$11)+(O500/100)*(K500*$K$11)</f>
        <v>0</v>
      </c>
      <c r="U500" s="42">
        <f>(P500/100)*(K500*$K$11)</f>
        <v>126</v>
      </c>
      <c r="V500" s="42">
        <f>(Q500/100)*(J500*$J$11)+(Q500/100)*(K500*$K$11)</f>
        <v>0</v>
      </c>
      <c r="W500" s="42">
        <f t="shared" si="209"/>
        <v>276</v>
      </c>
      <c r="X500" s="42">
        <f t="shared" si="210"/>
        <v>0</v>
      </c>
      <c r="Y500" s="42">
        <f t="shared" si="211"/>
        <v>0</v>
      </c>
      <c r="Z500" s="42">
        <f t="shared" si="212"/>
        <v>276</v>
      </c>
      <c r="AA500" s="42">
        <f t="shared" si="215"/>
        <v>0</v>
      </c>
      <c r="AB500" s="43">
        <f t="shared" si="213"/>
        <v>552</v>
      </c>
      <c r="AC500" s="44">
        <f t="shared" si="214"/>
        <v>0.91069574247144358</v>
      </c>
    </row>
    <row r="501" spans="1:29">
      <c r="A501" s="66" t="s">
        <v>75</v>
      </c>
      <c r="B501" s="63" t="s">
        <v>4</v>
      </c>
      <c r="C501" s="40">
        <v>75</v>
      </c>
      <c r="D501" s="40">
        <v>0</v>
      </c>
      <c r="E501" s="40">
        <v>0</v>
      </c>
      <c r="F501" s="40">
        <v>50</v>
      </c>
      <c r="G501" s="40">
        <v>19</v>
      </c>
      <c r="H501" s="41">
        <v>30</v>
      </c>
      <c r="I501" s="41">
        <v>30</v>
      </c>
      <c r="J501" s="41">
        <v>40</v>
      </c>
      <c r="K501" s="41">
        <v>40</v>
      </c>
      <c r="L501" s="41">
        <v>0</v>
      </c>
      <c r="M501" s="42">
        <f>C501*$C$12</f>
        <v>150</v>
      </c>
      <c r="N501" s="42">
        <f>D501*$D$12</f>
        <v>0</v>
      </c>
      <c r="O501" s="42">
        <f>E501*$E$12</f>
        <v>0</v>
      </c>
      <c r="P501" s="42">
        <f>F501*$F$12</f>
        <v>100</v>
      </c>
      <c r="Q501" s="42">
        <f>G501*$G$12</f>
        <v>38</v>
      </c>
      <c r="R501" s="42">
        <f>(M501/100)*(H501*$H$12)+(M501/100)*(I501*$I$12)</f>
        <v>126</v>
      </c>
      <c r="S501" s="42">
        <f>(N501/100)*(J501*$J$12)</f>
        <v>0</v>
      </c>
      <c r="T501" s="42">
        <f>(O501/100)*(J501*$J$12)+(O501/100)*(K501*$K$12)</f>
        <v>0</v>
      </c>
      <c r="U501" s="42">
        <f>(P501/100)*(K501*$K$12)</f>
        <v>56</v>
      </c>
      <c r="V501" s="42">
        <f>(Q501/100)*(J501*$J$12)+(Q501/100)*(K501*$K$12)</f>
        <v>42.56</v>
      </c>
      <c r="W501" s="42">
        <f t="shared" si="209"/>
        <v>276</v>
      </c>
      <c r="X501" s="42">
        <f t="shared" si="210"/>
        <v>0</v>
      </c>
      <c r="Y501" s="42">
        <f t="shared" si="211"/>
        <v>0</v>
      </c>
      <c r="Z501" s="42">
        <f t="shared" si="212"/>
        <v>156</v>
      </c>
      <c r="AA501" s="42">
        <f t="shared" si="215"/>
        <v>80.56</v>
      </c>
      <c r="AB501" s="43">
        <f t="shared" si="213"/>
        <v>512.6</v>
      </c>
      <c r="AC501" s="44">
        <f t="shared" si="214"/>
        <v>0.77431637244721363</v>
      </c>
    </row>
    <row r="502" spans="1:29">
      <c r="A502" s="66" t="s">
        <v>75</v>
      </c>
      <c r="B502" s="63" t="s">
        <v>351</v>
      </c>
      <c r="C502" s="40">
        <v>75</v>
      </c>
      <c r="D502" s="40">
        <v>0</v>
      </c>
      <c r="E502" s="40">
        <v>0</v>
      </c>
      <c r="F502" s="40">
        <v>50</v>
      </c>
      <c r="G502" s="40">
        <v>0</v>
      </c>
      <c r="H502" s="41">
        <v>30</v>
      </c>
      <c r="I502" s="41">
        <v>30</v>
      </c>
      <c r="J502" s="41">
        <v>0</v>
      </c>
      <c r="K502" s="41">
        <v>30</v>
      </c>
      <c r="L502" s="41">
        <v>30</v>
      </c>
      <c r="M502" s="42">
        <f>C502*$C$13</f>
        <v>150</v>
      </c>
      <c r="N502" s="42">
        <f>D502*$D$13</f>
        <v>0</v>
      </c>
      <c r="O502" s="42">
        <f>E502*$E$13</f>
        <v>0</v>
      </c>
      <c r="P502" s="42">
        <f>F502*$F$13</f>
        <v>100</v>
      </c>
      <c r="Q502" s="42">
        <f>G502*$G$13</f>
        <v>0</v>
      </c>
      <c r="R502" s="42">
        <f>(M502/100)*(H502*$H$14)+(M502/100)*(I502*$I$14)+(M502/100)*(L502*$L$14)</f>
        <v>189</v>
      </c>
      <c r="S502" s="42">
        <f>(N502/100)*(J502*$J$13)+(N502/100)*(L502*$L$13)</f>
        <v>0</v>
      </c>
      <c r="T502" s="42">
        <f>(O502/100)*(J502*$J$13)+(O502/100)*(K502*$K$13)+(O502/100)*(L502*$L$13)</f>
        <v>0</v>
      </c>
      <c r="U502" s="42">
        <f>(P502/100)*(K502*$K$13)+(P502/100)*(L502*$L$13)</f>
        <v>84</v>
      </c>
      <c r="V502" s="42">
        <f>(Q502/100)*(J502*$J$13)+(Q502/100)*(K502*$K$13)+(Q502/100)*(L502*$L$13)</f>
        <v>0</v>
      </c>
      <c r="W502" s="42">
        <f t="shared" si="209"/>
        <v>339</v>
      </c>
      <c r="X502" s="42">
        <f t="shared" si="210"/>
        <v>0</v>
      </c>
      <c r="Y502" s="42">
        <f t="shared" si="211"/>
        <v>0</v>
      </c>
      <c r="Z502" s="42">
        <f t="shared" si="212"/>
        <v>184</v>
      </c>
      <c r="AA502" s="42">
        <f t="shared" si="215"/>
        <v>0</v>
      </c>
      <c r="AB502" s="43">
        <f t="shared" si="213"/>
        <v>523</v>
      </c>
      <c r="AC502" s="44">
        <f t="shared" si="214"/>
        <v>0.81031498788508138</v>
      </c>
    </row>
    <row r="503" spans="1:29">
      <c r="A503" s="66" t="s">
        <v>75</v>
      </c>
      <c r="B503" s="63" t="s">
        <v>352</v>
      </c>
      <c r="C503" s="40">
        <v>75</v>
      </c>
      <c r="D503" s="40">
        <v>0</v>
      </c>
      <c r="E503" s="40">
        <v>0</v>
      </c>
      <c r="F503" s="40">
        <v>50</v>
      </c>
      <c r="G503" s="40">
        <v>0</v>
      </c>
      <c r="H503" s="41">
        <v>30</v>
      </c>
      <c r="I503" s="41">
        <v>30</v>
      </c>
      <c r="J503" s="41">
        <v>50</v>
      </c>
      <c r="K503" s="41">
        <v>30</v>
      </c>
      <c r="L503" s="41">
        <v>0</v>
      </c>
      <c r="M503" s="42">
        <f>C503*$C$14</f>
        <v>150</v>
      </c>
      <c r="N503" s="42">
        <f>D503*$D$14</f>
        <v>0</v>
      </c>
      <c r="O503" s="42">
        <f>E503*$E$14</f>
        <v>0</v>
      </c>
      <c r="P503" s="42">
        <f>F503*$F$14</f>
        <v>100</v>
      </c>
      <c r="Q503" s="42">
        <f>G503*$G$14</f>
        <v>0</v>
      </c>
      <c r="R503" s="42">
        <f>(M503/100)*(H503*$H$14)+(M503/100)*(I503*$I$14)+(M503/100)*(J503*$J$14)</f>
        <v>231</v>
      </c>
      <c r="S503" s="42">
        <f>(N503/100)*(J503*$J$14)</f>
        <v>0</v>
      </c>
      <c r="T503" s="42">
        <f>(O503/100)*(J503*$J$14)+(O503/100)*(K503*$K$14)</f>
        <v>0</v>
      </c>
      <c r="U503" s="42">
        <f>(P503/100)*(K503*$K$14)</f>
        <v>42</v>
      </c>
      <c r="V503" s="42">
        <f>(Q503/100)*(J503*$K$14)+(Q503/100)*(K503*$L$14)</f>
        <v>0</v>
      </c>
      <c r="W503" s="42">
        <f t="shared" si="209"/>
        <v>381</v>
      </c>
      <c r="X503" s="42">
        <f t="shared" si="210"/>
        <v>0</v>
      </c>
      <c r="Y503" s="42">
        <f t="shared" si="211"/>
        <v>0</v>
      </c>
      <c r="Z503" s="42">
        <f t="shared" si="212"/>
        <v>142</v>
      </c>
      <c r="AA503" s="42">
        <f t="shared" si="215"/>
        <v>0</v>
      </c>
      <c r="AB503" s="43">
        <f t="shared" si="213"/>
        <v>523</v>
      </c>
      <c r="AC503" s="44">
        <f t="shared" si="214"/>
        <v>0.81031498788508138</v>
      </c>
    </row>
    <row r="504" spans="1:29">
      <c r="A504" s="66" t="s">
        <v>75</v>
      </c>
      <c r="B504" s="63" t="s">
        <v>353</v>
      </c>
      <c r="C504" s="40">
        <v>75</v>
      </c>
      <c r="D504" s="40">
        <v>0</v>
      </c>
      <c r="E504" s="40">
        <v>0</v>
      </c>
      <c r="F504" s="40">
        <v>50</v>
      </c>
      <c r="G504" s="40">
        <v>0</v>
      </c>
      <c r="H504" s="41">
        <v>30</v>
      </c>
      <c r="I504" s="41">
        <v>30</v>
      </c>
      <c r="J504" s="41">
        <v>0</v>
      </c>
      <c r="K504" s="41">
        <v>45</v>
      </c>
      <c r="L504" s="41">
        <v>0</v>
      </c>
      <c r="M504" s="42">
        <f>C504*$C$15</f>
        <v>150</v>
      </c>
      <c r="N504" s="42">
        <f>D504*$D$15</f>
        <v>0</v>
      </c>
      <c r="O504" s="42">
        <f>E504*$E$15</f>
        <v>0</v>
      </c>
      <c r="P504" s="42">
        <f>F504*$F$15</f>
        <v>100</v>
      </c>
      <c r="Q504" s="42">
        <f>G504*$G$15</f>
        <v>0</v>
      </c>
      <c r="R504" s="42">
        <f>(M504/100)*(H504*$H$15)+(M504/100)*(I504*$I$15)+(M504/100)*(K504*$K$15)</f>
        <v>220.5</v>
      </c>
      <c r="S504" s="42">
        <f>(N504/100)*(J504*$J$15)</f>
        <v>0</v>
      </c>
      <c r="T504" s="42">
        <f>(O504/100)*(J504*$J$15)+(O504/100)*(K504*$K$15)</f>
        <v>0</v>
      </c>
      <c r="U504" s="42">
        <f>(P504/100)*(K504*$K$15)</f>
        <v>62.999999999999993</v>
      </c>
      <c r="V504" s="42">
        <f>(Q504/100)*(J504*$J$15)+(Q504/100)*(K504*$K$15)</f>
        <v>0</v>
      </c>
      <c r="W504" s="42">
        <f t="shared" si="209"/>
        <v>370.5</v>
      </c>
      <c r="X504" s="42">
        <f t="shared" si="210"/>
        <v>0</v>
      </c>
      <c r="Y504" s="42">
        <f t="shared" si="211"/>
        <v>0</v>
      </c>
      <c r="Z504" s="42">
        <f t="shared" si="212"/>
        <v>163</v>
      </c>
      <c r="AA504" s="42">
        <f t="shared" si="215"/>
        <v>0</v>
      </c>
      <c r="AB504" s="43">
        <f t="shared" si="213"/>
        <v>533.5</v>
      </c>
      <c r="AC504" s="44">
        <f t="shared" si="214"/>
        <v>0.84665974385600562</v>
      </c>
    </row>
    <row r="505" spans="1:29">
      <c r="A505" s="66" t="s">
        <v>75</v>
      </c>
      <c r="B505" s="63" t="s">
        <v>349</v>
      </c>
      <c r="C505" s="40">
        <v>75</v>
      </c>
      <c r="D505" s="40">
        <v>0</v>
      </c>
      <c r="E505" s="40">
        <v>0</v>
      </c>
      <c r="F505" s="40">
        <v>50</v>
      </c>
      <c r="G505" s="40">
        <v>0</v>
      </c>
      <c r="H505" s="41">
        <v>30</v>
      </c>
      <c r="I505" s="41">
        <v>40</v>
      </c>
      <c r="J505" s="41">
        <v>0</v>
      </c>
      <c r="K505" s="41">
        <v>30</v>
      </c>
      <c r="L505" s="41">
        <v>0</v>
      </c>
      <c r="M505" s="42">
        <f>C505*$C$16</f>
        <v>150</v>
      </c>
      <c r="N505" s="42">
        <f>D505*$D$16</f>
        <v>0</v>
      </c>
      <c r="O505" s="42">
        <f>E505*$E$16</f>
        <v>0</v>
      </c>
      <c r="P505" s="42">
        <f>F505*$F$16</f>
        <v>100</v>
      </c>
      <c r="Q505" s="42">
        <f>G505*$G$16</f>
        <v>0</v>
      </c>
      <c r="R505" s="42">
        <f>(M505/100)*(H505*$H$16)+(M505/100)*(I505*$I$16)</f>
        <v>177</v>
      </c>
      <c r="S505" s="42">
        <f>(N505/100)*(J505*$J$16)</f>
        <v>0</v>
      </c>
      <c r="T505" s="42">
        <f>(O505/100)*(J505*$J$16)+(O505/100)*(K505*$K$16)</f>
        <v>0</v>
      </c>
      <c r="U505" s="42">
        <f>(P505/100)*(K505*$K$16)</f>
        <v>42</v>
      </c>
      <c r="V505" s="42">
        <f>(Q505/100)*(J505*$J$16)+(Q505/100)*(K505*$K$16)</f>
        <v>0</v>
      </c>
      <c r="W505" s="42">
        <f t="shared" si="209"/>
        <v>327</v>
      </c>
      <c r="X505" s="42">
        <f t="shared" si="210"/>
        <v>0</v>
      </c>
      <c r="Y505" s="42">
        <f t="shared" si="211"/>
        <v>0</v>
      </c>
      <c r="Z505" s="42">
        <f t="shared" si="212"/>
        <v>142</v>
      </c>
      <c r="AA505" s="42">
        <f t="shared" si="215"/>
        <v>0</v>
      </c>
      <c r="AB505" s="43">
        <f t="shared" si="213"/>
        <v>469</v>
      </c>
      <c r="AC505" s="44">
        <f t="shared" si="214"/>
        <v>0.62339910003461407</v>
      </c>
    </row>
    <row r="506" spans="1:29">
      <c r="A506" s="66" t="s">
        <v>75</v>
      </c>
      <c r="B506" s="63" t="s">
        <v>350</v>
      </c>
      <c r="C506" s="40">
        <v>75</v>
      </c>
      <c r="D506" s="40">
        <v>0</v>
      </c>
      <c r="E506" s="40">
        <v>0</v>
      </c>
      <c r="F506" s="40">
        <v>50</v>
      </c>
      <c r="G506" s="40">
        <v>0</v>
      </c>
      <c r="H506" s="41">
        <v>40</v>
      </c>
      <c r="I506" s="41">
        <v>30</v>
      </c>
      <c r="J506" s="41">
        <v>0</v>
      </c>
      <c r="K506" s="41">
        <v>30</v>
      </c>
      <c r="L506" s="41">
        <v>0</v>
      </c>
      <c r="M506" s="42">
        <f>C506*$C$17</f>
        <v>150</v>
      </c>
      <c r="N506" s="42">
        <f>D506*$D$17</f>
        <v>0</v>
      </c>
      <c r="O506" s="42">
        <f>E506*$E$17</f>
        <v>0</v>
      </c>
      <c r="P506" s="42">
        <f>F506*$F$17</f>
        <v>100</v>
      </c>
      <c r="Q506" s="42">
        <f>G506*$G$17</f>
        <v>0</v>
      </c>
      <c r="R506" s="42">
        <f>(M506/100)*(H506*$H$17)+(M506/100)*(I506*$I$17)</f>
        <v>177</v>
      </c>
      <c r="S506" s="42">
        <f>(N506/100)*(J506*$J$17)</f>
        <v>0</v>
      </c>
      <c r="T506" s="42">
        <f>(O506/100)*(J506*$J$17)+(O506/100)*(K506*$K$17)</f>
        <v>0</v>
      </c>
      <c r="U506" s="42">
        <f>(P506/100)*(K506*$K$17)</f>
        <v>42</v>
      </c>
      <c r="V506" s="42">
        <f>(Q506/100)*(J506*$J$17)+(Q506/100)*(K506*$K$17)</f>
        <v>0</v>
      </c>
      <c r="W506" s="42">
        <f t="shared" si="209"/>
        <v>327</v>
      </c>
      <c r="X506" s="42">
        <f t="shared" si="210"/>
        <v>0</v>
      </c>
      <c r="Y506" s="42">
        <f t="shared" si="211"/>
        <v>0</v>
      </c>
      <c r="Z506" s="42">
        <f t="shared" si="212"/>
        <v>142</v>
      </c>
      <c r="AA506" s="42">
        <f t="shared" si="215"/>
        <v>0</v>
      </c>
      <c r="AB506" s="43">
        <f t="shared" si="213"/>
        <v>469</v>
      </c>
      <c r="AC506" s="44">
        <f t="shared" si="214"/>
        <v>0.62339910003461407</v>
      </c>
    </row>
    <row r="507" spans="1:29">
      <c r="A507" s="45" t="s">
        <v>76</v>
      </c>
      <c r="B507" s="72" t="s">
        <v>250</v>
      </c>
      <c r="C507" s="35">
        <v>75</v>
      </c>
      <c r="D507" s="35">
        <v>0</v>
      </c>
      <c r="E507" s="35">
        <v>0</v>
      </c>
      <c r="F507" s="35">
        <v>50</v>
      </c>
      <c r="G507" s="35">
        <v>0</v>
      </c>
      <c r="H507" s="36">
        <v>30</v>
      </c>
      <c r="I507" s="36">
        <v>30</v>
      </c>
      <c r="J507" s="36">
        <v>0</v>
      </c>
      <c r="K507" s="36">
        <v>30</v>
      </c>
      <c r="L507" s="36">
        <v>0</v>
      </c>
      <c r="M507" s="37">
        <f>C507*$C$3</f>
        <v>150</v>
      </c>
      <c r="N507" s="37">
        <f>D507*$D$3</f>
        <v>0</v>
      </c>
      <c r="O507" s="37">
        <f>E507*$E$3</f>
        <v>0</v>
      </c>
      <c r="P507" s="37">
        <f>F507*$F$3</f>
        <v>100</v>
      </c>
      <c r="Q507" s="37">
        <f>G507*$G$3</f>
        <v>0</v>
      </c>
      <c r="R507" s="37">
        <f>(M507/100)*(H507*$H$3)+(M507/100)*(I507*$I$3)</f>
        <v>126</v>
      </c>
      <c r="S507" s="37">
        <f>(N507/100)*(J507*$J$3)</f>
        <v>0</v>
      </c>
      <c r="T507" s="37">
        <f>(O507/100)*(J507*$J$3)+(O507/100)*(K507*$K$3)</f>
        <v>0</v>
      </c>
      <c r="U507" s="37">
        <f>(P507/100)*(K507*$K$3)</f>
        <v>42</v>
      </c>
      <c r="V507" s="37">
        <f>(Q507/100)*(J507*$J$3)+(Q507/100)*(K507*$K$3)</f>
        <v>0</v>
      </c>
      <c r="W507" s="37">
        <f t="shared" si="209"/>
        <v>276</v>
      </c>
      <c r="X507" s="37">
        <f t="shared" si="210"/>
        <v>0</v>
      </c>
      <c r="Y507" s="37">
        <f t="shared" si="211"/>
        <v>0</v>
      </c>
      <c r="Z507" s="37">
        <f t="shared" si="212"/>
        <v>142</v>
      </c>
      <c r="AA507" s="37">
        <f t="shared" si="215"/>
        <v>0</v>
      </c>
      <c r="AB507" s="38">
        <f>ROUND(W507+X507+Y507+Z507+AA507,1)</f>
        <v>418</v>
      </c>
      <c r="AC507" s="39">
        <v>0</v>
      </c>
    </row>
    <row r="508" spans="1:29">
      <c r="A508" s="46" t="s">
        <v>76</v>
      </c>
      <c r="B508" s="63" t="s">
        <v>348</v>
      </c>
      <c r="C508" s="40">
        <v>75</v>
      </c>
      <c r="D508" s="40">
        <v>0</v>
      </c>
      <c r="E508" s="40">
        <v>0</v>
      </c>
      <c r="F508" s="40">
        <v>50</v>
      </c>
      <c r="G508" s="40">
        <v>0</v>
      </c>
      <c r="H508" s="41">
        <v>40</v>
      </c>
      <c r="I508" s="41">
        <v>40</v>
      </c>
      <c r="J508" s="41">
        <v>0</v>
      </c>
      <c r="K508" s="41">
        <v>30</v>
      </c>
      <c r="L508" s="41">
        <v>0</v>
      </c>
      <c r="M508" s="42">
        <f>C508*$C$4</f>
        <v>150</v>
      </c>
      <c r="N508" s="42">
        <f>D508*$D$4</f>
        <v>0</v>
      </c>
      <c r="O508" s="42">
        <f>E508*$E$4</f>
        <v>0</v>
      </c>
      <c r="P508" s="42">
        <f>F508*$F$4</f>
        <v>100</v>
      </c>
      <c r="Q508" s="42">
        <f>G508*$G$4</f>
        <v>0</v>
      </c>
      <c r="R508" s="42">
        <f>(M508/100)*(H508*$H$4)+(M508/100)*(I508*$I$4)</f>
        <v>216</v>
      </c>
      <c r="S508" s="42">
        <f>(N508/100)*(J508*$J$4)</f>
        <v>0</v>
      </c>
      <c r="T508" s="42">
        <f>(O508/100)*(J508*$J$4)+(O508/100)*(K508*$K$4)</f>
        <v>0</v>
      </c>
      <c r="U508" s="42">
        <f>(P508/100)*(K508*$K$4)</f>
        <v>42</v>
      </c>
      <c r="V508" s="42">
        <f>(Q508/100)*(J508*$J$4)+(Q508/100)*(K508*$K$4)</f>
        <v>0</v>
      </c>
      <c r="W508" s="42">
        <f t="shared" si="209"/>
        <v>366</v>
      </c>
      <c r="X508" s="42">
        <f t="shared" si="210"/>
        <v>0</v>
      </c>
      <c r="Y508" s="42">
        <f t="shared" si="211"/>
        <v>0</v>
      </c>
      <c r="Z508" s="42">
        <f t="shared" si="212"/>
        <v>142</v>
      </c>
      <c r="AA508" s="42">
        <f>Q508+V508</f>
        <v>0</v>
      </c>
      <c r="AB508" s="43">
        <f>ROUND(W508+X508+Y508+Z508+AA508,1)</f>
        <v>508</v>
      </c>
      <c r="AC508" s="44">
        <f>(ROUND(AB508-$AB$20,1)/$AB$20)</f>
        <v>0.7583939079266182</v>
      </c>
    </row>
    <row r="509" spans="1:29">
      <c r="A509" s="46" t="s">
        <v>76</v>
      </c>
      <c r="B509" s="63" t="s">
        <v>347</v>
      </c>
      <c r="C509" s="40">
        <v>75</v>
      </c>
      <c r="D509" s="40">
        <v>0</v>
      </c>
      <c r="E509" s="40">
        <v>0</v>
      </c>
      <c r="F509" s="40">
        <v>50</v>
      </c>
      <c r="G509" s="40">
        <v>0</v>
      </c>
      <c r="H509" s="41">
        <v>30</v>
      </c>
      <c r="I509" s="41">
        <v>30</v>
      </c>
      <c r="J509" s="41">
        <v>0</v>
      </c>
      <c r="K509" s="41">
        <v>30</v>
      </c>
      <c r="L509" s="41">
        <v>0</v>
      </c>
      <c r="M509" s="42">
        <f>C509*$C$5</f>
        <v>225</v>
      </c>
      <c r="N509" s="42">
        <f>D509*$D$5</f>
        <v>0</v>
      </c>
      <c r="O509" s="42">
        <f>E509*$E$5</f>
        <v>0</v>
      </c>
      <c r="P509" s="42">
        <f>F509*$F$5</f>
        <v>150</v>
      </c>
      <c r="Q509" s="42">
        <f>G509*$G$5</f>
        <v>0</v>
      </c>
      <c r="R509" s="42">
        <f>(M509/100)*(H509*$H$5)+(M509/100)*(I509*$I$5)</f>
        <v>0</v>
      </c>
      <c r="S509" s="42">
        <f>(N509/100)*(J509*$J$5)</f>
        <v>0</v>
      </c>
      <c r="T509" s="42">
        <f>(O509/100)*(J509*$J$5)+(O509/100)*(K509*$K$5)</f>
        <v>0</v>
      </c>
      <c r="U509" s="42">
        <f>(P509/100)*(K509*$K$5)</f>
        <v>0</v>
      </c>
      <c r="V509" s="42">
        <f>(Q509/100)*(J509*$J$5)+(Q509/100)*(K509*$K$5)</f>
        <v>0</v>
      </c>
      <c r="W509" s="42">
        <f t="shared" si="209"/>
        <v>225</v>
      </c>
      <c r="X509" s="42">
        <f t="shared" si="210"/>
        <v>0</v>
      </c>
      <c r="Y509" s="42">
        <f t="shared" si="211"/>
        <v>0</v>
      </c>
      <c r="Z509" s="42">
        <f t="shared" si="212"/>
        <v>150</v>
      </c>
      <c r="AA509" s="42">
        <f>Q509+V509</f>
        <v>0</v>
      </c>
      <c r="AB509" s="43">
        <f t="shared" ref="AB509:AB521" si="216">ROUND(W509+X509+Y509+Z509+AA509,1)</f>
        <v>375</v>
      </c>
      <c r="AC509" s="44">
        <f t="shared" ref="AC509:AC521" si="217">(ROUND(AB509-$AB$20,1)/$AB$20)</f>
        <v>0.29802699896157842</v>
      </c>
    </row>
    <row r="510" spans="1:29">
      <c r="A510" s="46" t="s">
        <v>76</v>
      </c>
      <c r="B510" s="63" t="s">
        <v>363</v>
      </c>
      <c r="C510" s="40">
        <v>75</v>
      </c>
      <c r="D510" s="40">
        <v>0</v>
      </c>
      <c r="E510" s="40">
        <v>0</v>
      </c>
      <c r="F510" s="40">
        <v>50</v>
      </c>
      <c r="G510" s="40">
        <v>0</v>
      </c>
      <c r="H510" s="41">
        <v>30</v>
      </c>
      <c r="I510" s="41">
        <v>30</v>
      </c>
      <c r="J510" s="41">
        <v>0</v>
      </c>
      <c r="K510" s="41">
        <v>30</v>
      </c>
      <c r="L510" s="41">
        <v>0</v>
      </c>
      <c r="M510" s="42">
        <f>C510*$C$6</f>
        <v>142.5</v>
      </c>
      <c r="N510" s="42">
        <f>D510*$D$6</f>
        <v>0</v>
      </c>
      <c r="O510" s="42">
        <f>E510*$E$6</f>
        <v>0</v>
      </c>
      <c r="P510" s="42">
        <f>F510*$F$6</f>
        <v>95</v>
      </c>
      <c r="Q510" s="42">
        <f>G510*$G$6</f>
        <v>0</v>
      </c>
      <c r="R510" s="42">
        <f>(M510/100)*(H510*$H$6)+(M510/100)*(I510*$I$6)</f>
        <v>119.7</v>
      </c>
      <c r="S510" s="42">
        <f>(N510/100)*(J510*$J$6)</f>
        <v>0</v>
      </c>
      <c r="T510" s="42">
        <f>(O510/100)*(J510*$J$6)+(O510/100)*(K510*$K$6)</f>
        <v>0</v>
      </c>
      <c r="U510" s="42">
        <f>(P510/100)*(K510*$K$6)</f>
        <v>39.9</v>
      </c>
      <c r="V510" s="42">
        <f>(Q510/100)*(J510*$J$6)+(Q510/100)*(K510*$K$6)</f>
        <v>0</v>
      </c>
      <c r="W510" s="42">
        <f t="shared" si="209"/>
        <v>262.2</v>
      </c>
      <c r="X510" s="42">
        <f t="shared" si="210"/>
        <v>0</v>
      </c>
      <c r="Y510" s="42">
        <f t="shared" si="211"/>
        <v>0</v>
      </c>
      <c r="Z510" s="42">
        <f t="shared" si="212"/>
        <v>134.9</v>
      </c>
      <c r="AA510" s="42">
        <f t="shared" ref="AA510:AA522" si="218">Q510+V510</f>
        <v>0</v>
      </c>
      <c r="AB510" s="43">
        <f t="shared" si="216"/>
        <v>397.1</v>
      </c>
      <c r="AC510" s="44">
        <f t="shared" si="217"/>
        <v>0.37452405676704748</v>
      </c>
    </row>
    <row r="511" spans="1:29">
      <c r="A511" s="46" t="s">
        <v>76</v>
      </c>
      <c r="B511" s="63" t="s">
        <v>364</v>
      </c>
      <c r="C511" s="40">
        <v>75</v>
      </c>
      <c r="D511" s="40">
        <v>0</v>
      </c>
      <c r="E511" s="40">
        <v>0</v>
      </c>
      <c r="F511" s="40">
        <v>50</v>
      </c>
      <c r="G511" s="40">
        <v>0</v>
      </c>
      <c r="H511" s="41">
        <v>30</v>
      </c>
      <c r="I511" s="41">
        <v>30</v>
      </c>
      <c r="J511" s="41">
        <v>0</v>
      </c>
      <c r="K511" s="41">
        <v>30</v>
      </c>
      <c r="L511" s="41">
        <v>0</v>
      </c>
      <c r="M511" s="42">
        <f>C511*$C$7</f>
        <v>142.5</v>
      </c>
      <c r="N511" s="42">
        <f>D511*$D$7</f>
        <v>0</v>
      </c>
      <c r="O511" s="42">
        <f>E511*$E$7</f>
        <v>0</v>
      </c>
      <c r="P511" s="42">
        <f>F511*$F$7</f>
        <v>95</v>
      </c>
      <c r="Q511" s="42">
        <f>G511*$G$7</f>
        <v>0</v>
      </c>
      <c r="R511" s="42">
        <f>(M511/100)*(H511*$H$7)+(M511/100)*(I511*$I$7)</f>
        <v>119.7</v>
      </c>
      <c r="S511" s="42">
        <f>(N511/100)*(J511*$J$7)</f>
        <v>0</v>
      </c>
      <c r="T511" s="42">
        <f>(O511/100)*(J511*$J$7)+(O511/100)*(K511*$K$7)</f>
        <v>0</v>
      </c>
      <c r="U511" s="42">
        <f>(P511/100)*(K511*$K$7)</f>
        <v>39.9</v>
      </c>
      <c r="V511" s="42">
        <f>(Q511/100)*(J511*$J$7)+(Q511/100)*(K511*$K$7)</f>
        <v>0</v>
      </c>
      <c r="W511" s="42">
        <f t="shared" si="209"/>
        <v>262.2</v>
      </c>
      <c r="X511" s="42">
        <f t="shared" si="210"/>
        <v>0</v>
      </c>
      <c r="Y511" s="42">
        <f t="shared" si="211"/>
        <v>0</v>
      </c>
      <c r="Z511" s="42">
        <f t="shared" si="212"/>
        <v>134.9</v>
      </c>
      <c r="AA511" s="42">
        <f t="shared" si="218"/>
        <v>0</v>
      </c>
      <c r="AB511" s="43">
        <f t="shared" si="216"/>
        <v>397.1</v>
      </c>
      <c r="AC511" s="44">
        <f t="shared" si="217"/>
        <v>0.37452405676704748</v>
      </c>
    </row>
    <row r="512" spans="1:29">
      <c r="A512" s="46" t="s">
        <v>76</v>
      </c>
      <c r="B512" s="63" t="s">
        <v>365</v>
      </c>
      <c r="C512" s="40">
        <v>75</v>
      </c>
      <c r="D512" s="40">
        <v>0</v>
      </c>
      <c r="E512" s="40">
        <v>0</v>
      </c>
      <c r="F512" s="40">
        <v>50</v>
      </c>
      <c r="G512" s="40">
        <v>0</v>
      </c>
      <c r="H512" s="41">
        <v>30</v>
      </c>
      <c r="I512" s="41">
        <v>30</v>
      </c>
      <c r="J512" s="41">
        <v>0</v>
      </c>
      <c r="K512" s="41">
        <v>30</v>
      </c>
      <c r="L512" s="41">
        <v>0</v>
      </c>
      <c r="M512" s="42">
        <f>C512*$C$8</f>
        <v>142.5</v>
      </c>
      <c r="N512" s="42">
        <f>D512*$D$8</f>
        <v>0</v>
      </c>
      <c r="O512" s="42">
        <f>E512*$E$8</f>
        <v>0</v>
      </c>
      <c r="P512" s="42">
        <f>F512*$F$8</f>
        <v>95</v>
      </c>
      <c r="Q512" s="42">
        <f>G512*$G$8</f>
        <v>0</v>
      </c>
      <c r="R512" s="42">
        <f>(M512/100)*(H512*$H$8)+(M512/100)*(I512*$I$8)</f>
        <v>119.7</v>
      </c>
      <c r="S512" s="42">
        <f>(N512/100)*(J512*$J$8)</f>
        <v>0</v>
      </c>
      <c r="T512" s="42">
        <f>(O512/100)*(J512*$J$8)+(O512/100)*(K512*$K$8)</f>
        <v>0</v>
      </c>
      <c r="U512" s="42">
        <f>(P512/100)*(K512*$K$8)</f>
        <v>39.9</v>
      </c>
      <c r="V512" s="42">
        <f>(Q512/100)*(J512*$J$8)+(Q512/100)*(K512*$K$8)</f>
        <v>0</v>
      </c>
      <c r="W512" s="42">
        <f t="shared" si="209"/>
        <v>262.2</v>
      </c>
      <c r="X512" s="42">
        <f t="shared" si="210"/>
        <v>0</v>
      </c>
      <c r="Y512" s="42">
        <f t="shared" si="211"/>
        <v>0</v>
      </c>
      <c r="Z512" s="42">
        <f t="shared" si="212"/>
        <v>134.9</v>
      </c>
      <c r="AA512" s="42">
        <f t="shared" si="218"/>
        <v>0</v>
      </c>
      <c r="AB512" s="43">
        <f t="shared" si="216"/>
        <v>397.1</v>
      </c>
      <c r="AC512" s="44">
        <f t="shared" si="217"/>
        <v>0.37452405676704748</v>
      </c>
    </row>
    <row r="513" spans="1:29">
      <c r="A513" s="46" t="s">
        <v>76</v>
      </c>
      <c r="B513" s="63" t="s">
        <v>1</v>
      </c>
      <c r="C513" s="40">
        <v>75</v>
      </c>
      <c r="D513" s="40">
        <v>19</v>
      </c>
      <c r="E513" s="40">
        <v>0</v>
      </c>
      <c r="F513" s="40">
        <v>50</v>
      </c>
      <c r="G513" s="40">
        <v>0</v>
      </c>
      <c r="H513" s="41">
        <v>30</v>
      </c>
      <c r="I513" s="41">
        <v>30</v>
      </c>
      <c r="J513" s="41">
        <v>60</v>
      </c>
      <c r="K513" s="41">
        <v>45</v>
      </c>
      <c r="L513" s="41">
        <v>0</v>
      </c>
      <c r="M513" s="42">
        <f>C513*$C$9</f>
        <v>150</v>
      </c>
      <c r="N513" s="42">
        <f>D513*$D$9</f>
        <v>38</v>
      </c>
      <c r="O513" s="42">
        <f>E513*$E$9</f>
        <v>0</v>
      </c>
      <c r="P513" s="42">
        <f>F513*$F$9</f>
        <v>100</v>
      </c>
      <c r="Q513" s="42">
        <f>G513*$G$9</f>
        <v>0</v>
      </c>
      <c r="R513" s="42">
        <f>(M513/100)*(H513*$H$9)+(M513/100)*(I513*$I$9)</f>
        <v>126</v>
      </c>
      <c r="S513" s="42">
        <f>(N513/100)*(J513*$J$9)</f>
        <v>31.92</v>
      </c>
      <c r="T513" s="42">
        <f>(O513/100)*(J513*$J$9)+(O513/100)*(K513*$K$9)</f>
        <v>0</v>
      </c>
      <c r="U513" s="42">
        <f>(P513/100)*(K513*$K$9)</f>
        <v>62.999999999999993</v>
      </c>
      <c r="V513" s="42">
        <f>(Q513/100)*(J513*$J$9)+(Q513/100)*(K513*$K$9)</f>
        <v>0</v>
      </c>
      <c r="W513" s="42">
        <f t="shared" si="209"/>
        <v>276</v>
      </c>
      <c r="X513" s="42">
        <f t="shared" si="210"/>
        <v>69.92</v>
      </c>
      <c r="Y513" s="42">
        <f t="shared" si="211"/>
        <v>0</v>
      </c>
      <c r="Z513" s="42">
        <f t="shared" si="212"/>
        <v>163</v>
      </c>
      <c r="AA513" s="42">
        <f t="shared" si="218"/>
        <v>0</v>
      </c>
      <c r="AB513" s="43">
        <f t="shared" si="216"/>
        <v>508.9</v>
      </c>
      <c r="AC513" s="44">
        <f t="shared" si="217"/>
        <v>0.7615091727241261</v>
      </c>
    </row>
    <row r="514" spans="1:29">
      <c r="A514" s="46" t="s">
        <v>76</v>
      </c>
      <c r="B514" s="63" t="s">
        <v>2</v>
      </c>
      <c r="C514" s="40">
        <v>75</v>
      </c>
      <c r="D514" s="40">
        <v>0</v>
      </c>
      <c r="E514" s="40">
        <v>19</v>
      </c>
      <c r="F514" s="40">
        <v>50</v>
      </c>
      <c r="G514" s="40">
        <v>0</v>
      </c>
      <c r="H514" s="41">
        <v>30</v>
      </c>
      <c r="I514" s="41">
        <v>30</v>
      </c>
      <c r="J514" s="41">
        <v>40</v>
      </c>
      <c r="K514" s="41">
        <v>40</v>
      </c>
      <c r="L514" s="41">
        <v>0</v>
      </c>
      <c r="M514" s="42">
        <f>C514*$C$10</f>
        <v>150</v>
      </c>
      <c r="N514" s="42">
        <f>D514*$D$10</f>
        <v>0</v>
      </c>
      <c r="O514" s="42">
        <f>E514*$E$10</f>
        <v>38</v>
      </c>
      <c r="P514" s="42">
        <f>F514*$F$10</f>
        <v>100</v>
      </c>
      <c r="Q514" s="42">
        <f>G514*$G$10</f>
        <v>0</v>
      </c>
      <c r="R514" s="42">
        <f>(M514/100)*(H514*$H$10)+(M514/100)*(I514*$I$10)</f>
        <v>126</v>
      </c>
      <c r="S514" s="42">
        <f>(N514/100)*(J514*$I$10)</f>
        <v>0</v>
      </c>
      <c r="T514" s="42">
        <f>(O514/100)*(J514*$J$10)+(O514/100)*(K514*$K$10)</f>
        <v>42.56</v>
      </c>
      <c r="U514" s="42">
        <f>(P514/100)*(K514*$K$10)</f>
        <v>56</v>
      </c>
      <c r="V514" s="42">
        <f>(Q514/100)*(J514*$J$10)+(Q514/100)*(K514*$K$10)</f>
        <v>0</v>
      </c>
      <c r="W514" s="42">
        <f t="shared" si="209"/>
        <v>276</v>
      </c>
      <c r="X514" s="42">
        <f t="shared" si="210"/>
        <v>0</v>
      </c>
      <c r="Y514" s="42">
        <f t="shared" si="211"/>
        <v>80.56</v>
      </c>
      <c r="Z514" s="42">
        <f t="shared" si="212"/>
        <v>156</v>
      </c>
      <c r="AA514" s="42">
        <f t="shared" si="218"/>
        <v>0</v>
      </c>
      <c r="AB514" s="43">
        <f t="shared" si="216"/>
        <v>512.6</v>
      </c>
      <c r="AC514" s="44">
        <f t="shared" si="217"/>
        <v>0.77431637244721363</v>
      </c>
    </row>
    <row r="515" spans="1:29">
      <c r="A515" s="46" t="s">
        <v>76</v>
      </c>
      <c r="B515" s="63" t="s">
        <v>3</v>
      </c>
      <c r="C515" s="40">
        <v>75</v>
      </c>
      <c r="D515" s="40">
        <v>0</v>
      </c>
      <c r="E515" s="40">
        <v>0</v>
      </c>
      <c r="F515" s="40">
        <v>75</v>
      </c>
      <c r="G515" s="40">
        <v>0</v>
      </c>
      <c r="H515" s="41">
        <v>30</v>
      </c>
      <c r="I515" s="41">
        <v>30</v>
      </c>
      <c r="J515" s="41">
        <v>0</v>
      </c>
      <c r="K515" s="41">
        <v>60</v>
      </c>
      <c r="L515" s="41">
        <v>0</v>
      </c>
      <c r="M515" s="42">
        <f>C515*$C$11</f>
        <v>150</v>
      </c>
      <c r="N515" s="42">
        <f>D515*$D$11</f>
        <v>0</v>
      </c>
      <c r="O515" s="42">
        <f>E515*$E$11</f>
        <v>0</v>
      </c>
      <c r="P515" s="42">
        <f>F515*$F$11</f>
        <v>150</v>
      </c>
      <c r="Q515" s="42">
        <f>G515*$G$11</f>
        <v>0</v>
      </c>
      <c r="R515" s="42">
        <f>(M515/100)*(H515*$H$11)+(M515/100)*(I515*$I$11)</f>
        <v>126</v>
      </c>
      <c r="S515" s="42">
        <f>(N515/100)*(J515*$J$11)</f>
        <v>0</v>
      </c>
      <c r="T515" s="42">
        <f>(O515/100)*(J515*$J$11)+(O515/100)*(K515*$K$11)</f>
        <v>0</v>
      </c>
      <c r="U515" s="42">
        <f>(P515/100)*(K515*$K$11)</f>
        <v>126</v>
      </c>
      <c r="V515" s="42">
        <f>(Q515/100)*(J515*$J$11)+(Q515/100)*(K515*$K$11)</f>
        <v>0</v>
      </c>
      <c r="W515" s="42">
        <f t="shared" si="209"/>
        <v>276</v>
      </c>
      <c r="X515" s="42">
        <f t="shared" si="210"/>
        <v>0</v>
      </c>
      <c r="Y515" s="42">
        <f t="shared" si="211"/>
        <v>0</v>
      </c>
      <c r="Z515" s="42">
        <f t="shared" si="212"/>
        <v>276</v>
      </c>
      <c r="AA515" s="42">
        <f t="shared" si="218"/>
        <v>0</v>
      </c>
      <c r="AB515" s="43">
        <f t="shared" si="216"/>
        <v>552</v>
      </c>
      <c r="AC515" s="44">
        <f t="shared" si="217"/>
        <v>0.91069574247144358</v>
      </c>
    </row>
    <row r="516" spans="1:29">
      <c r="A516" s="46" t="s">
        <v>76</v>
      </c>
      <c r="B516" s="63" t="s">
        <v>4</v>
      </c>
      <c r="C516" s="40">
        <v>75</v>
      </c>
      <c r="D516" s="40">
        <v>0</v>
      </c>
      <c r="E516" s="40">
        <v>0</v>
      </c>
      <c r="F516" s="40">
        <v>50</v>
      </c>
      <c r="G516" s="40">
        <v>19</v>
      </c>
      <c r="H516" s="41">
        <v>30</v>
      </c>
      <c r="I516" s="41">
        <v>30</v>
      </c>
      <c r="J516" s="41">
        <v>40</v>
      </c>
      <c r="K516" s="41">
        <v>40</v>
      </c>
      <c r="L516" s="41">
        <v>0</v>
      </c>
      <c r="M516" s="42">
        <f>C516*$C$12</f>
        <v>150</v>
      </c>
      <c r="N516" s="42">
        <f>D516*$D$12</f>
        <v>0</v>
      </c>
      <c r="O516" s="42">
        <f>E516*$E$12</f>
        <v>0</v>
      </c>
      <c r="P516" s="42">
        <f>F516*$F$12</f>
        <v>100</v>
      </c>
      <c r="Q516" s="42">
        <f>G516*$G$12</f>
        <v>38</v>
      </c>
      <c r="R516" s="42">
        <f>(M516/100)*(H516*$H$12)+(M516/100)*(I516*$I$12)</f>
        <v>126</v>
      </c>
      <c r="S516" s="42">
        <f>(N516/100)*(J516*$J$12)</f>
        <v>0</v>
      </c>
      <c r="T516" s="42">
        <f>(O516/100)*(J516*$J$12)+(O516/100)*(K516*$K$12)</f>
        <v>0</v>
      </c>
      <c r="U516" s="42">
        <f>(P516/100)*(K516*$K$12)</f>
        <v>56</v>
      </c>
      <c r="V516" s="42">
        <f>(Q516/100)*(J516*$J$12)+(Q516/100)*(K516*$K$12)</f>
        <v>42.56</v>
      </c>
      <c r="W516" s="42">
        <f t="shared" si="209"/>
        <v>276</v>
      </c>
      <c r="X516" s="42">
        <f t="shared" si="210"/>
        <v>0</v>
      </c>
      <c r="Y516" s="42">
        <f t="shared" si="211"/>
        <v>0</v>
      </c>
      <c r="Z516" s="42">
        <f t="shared" si="212"/>
        <v>156</v>
      </c>
      <c r="AA516" s="42">
        <f t="shared" si="218"/>
        <v>80.56</v>
      </c>
      <c r="AB516" s="43">
        <f t="shared" si="216"/>
        <v>512.6</v>
      </c>
      <c r="AC516" s="44">
        <f t="shared" si="217"/>
        <v>0.77431637244721363</v>
      </c>
    </row>
    <row r="517" spans="1:29">
      <c r="A517" s="46" t="s">
        <v>76</v>
      </c>
      <c r="B517" s="63" t="s">
        <v>351</v>
      </c>
      <c r="C517" s="40">
        <v>75</v>
      </c>
      <c r="D517" s="40">
        <v>0</v>
      </c>
      <c r="E517" s="40">
        <v>0</v>
      </c>
      <c r="F517" s="40">
        <v>50</v>
      </c>
      <c r="G517" s="40">
        <v>0</v>
      </c>
      <c r="H517" s="41">
        <v>30</v>
      </c>
      <c r="I517" s="41">
        <v>30</v>
      </c>
      <c r="J517" s="41">
        <v>0</v>
      </c>
      <c r="K517" s="41">
        <v>30</v>
      </c>
      <c r="L517" s="41">
        <v>30</v>
      </c>
      <c r="M517" s="42">
        <f>C517*$C$13</f>
        <v>150</v>
      </c>
      <c r="N517" s="42">
        <f>D517*$D$13</f>
        <v>0</v>
      </c>
      <c r="O517" s="42">
        <f>E517*$E$13</f>
        <v>0</v>
      </c>
      <c r="P517" s="42">
        <f>F517*$F$13</f>
        <v>100</v>
      </c>
      <c r="Q517" s="42">
        <f>G517*$G$13</f>
        <v>0</v>
      </c>
      <c r="R517" s="42">
        <f>(M517/100)*(H517*$H$14)+(M517/100)*(I517*$I$14)+(M517/100)*(L517*$L$14)</f>
        <v>189</v>
      </c>
      <c r="S517" s="42">
        <f>(N517/100)*(J517*$J$13)+(N517/100)*(L517*$L$13)</f>
        <v>0</v>
      </c>
      <c r="T517" s="42">
        <f>(O517/100)*(J517*$J$13)+(O517/100)*(K517*$K$13)+(O517/100)*(L517*$L$13)</f>
        <v>0</v>
      </c>
      <c r="U517" s="42">
        <f>(P517/100)*(K517*$K$13)+(P517/100)*(L517*$L$13)</f>
        <v>84</v>
      </c>
      <c r="V517" s="42">
        <f>(Q517/100)*(J517*$J$13)+(Q517/100)*(K517*$K$13)+(Q517/100)*(L517*$L$13)</f>
        <v>0</v>
      </c>
      <c r="W517" s="42">
        <f t="shared" si="209"/>
        <v>339</v>
      </c>
      <c r="X517" s="42">
        <f t="shared" si="210"/>
        <v>0</v>
      </c>
      <c r="Y517" s="42">
        <f t="shared" si="211"/>
        <v>0</v>
      </c>
      <c r="Z517" s="42">
        <f t="shared" si="212"/>
        <v>184</v>
      </c>
      <c r="AA517" s="42">
        <f t="shared" si="218"/>
        <v>0</v>
      </c>
      <c r="AB517" s="43">
        <f t="shared" si="216"/>
        <v>523</v>
      </c>
      <c r="AC517" s="44">
        <f t="shared" si="217"/>
        <v>0.81031498788508138</v>
      </c>
    </row>
    <row r="518" spans="1:29">
      <c r="A518" s="46" t="s">
        <v>76</v>
      </c>
      <c r="B518" s="63" t="s">
        <v>352</v>
      </c>
      <c r="C518" s="40">
        <v>75</v>
      </c>
      <c r="D518" s="40">
        <v>0</v>
      </c>
      <c r="E518" s="40">
        <v>0</v>
      </c>
      <c r="F518" s="40">
        <v>50</v>
      </c>
      <c r="G518" s="40">
        <v>0</v>
      </c>
      <c r="H518" s="41">
        <v>30</v>
      </c>
      <c r="I518" s="41">
        <v>30</v>
      </c>
      <c r="J518" s="41">
        <v>50</v>
      </c>
      <c r="K518" s="41">
        <v>30</v>
      </c>
      <c r="L518" s="41">
        <v>0</v>
      </c>
      <c r="M518" s="42">
        <f>C518*$C$14</f>
        <v>150</v>
      </c>
      <c r="N518" s="42">
        <f>D518*$D$14</f>
        <v>0</v>
      </c>
      <c r="O518" s="42">
        <f>E518*$E$14</f>
        <v>0</v>
      </c>
      <c r="P518" s="42">
        <f>F518*$F$14</f>
        <v>100</v>
      </c>
      <c r="Q518" s="42">
        <f>G518*$G$14</f>
        <v>0</v>
      </c>
      <c r="R518" s="42">
        <f>(M518/100)*(H518*$H$14)+(M518/100)*(I518*$I$14)+(M518/100)*(J518*$J$14)</f>
        <v>231</v>
      </c>
      <c r="S518" s="42">
        <f>(N518/100)*(J518*$J$14)</f>
        <v>0</v>
      </c>
      <c r="T518" s="42">
        <f>(O518/100)*(J518*$J$14)+(O518/100)*(K518*$K$14)</f>
        <v>0</v>
      </c>
      <c r="U518" s="42">
        <f>(P518/100)*(K518*$K$14)</f>
        <v>42</v>
      </c>
      <c r="V518" s="42">
        <f>(Q518/100)*(J518*$K$14)+(Q518/100)*(K518*$L$14)</f>
        <v>0</v>
      </c>
      <c r="W518" s="42">
        <f t="shared" si="209"/>
        <v>381</v>
      </c>
      <c r="X518" s="42">
        <f t="shared" si="210"/>
        <v>0</v>
      </c>
      <c r="Y518" s="42">
        <f t="shared" si="211"/>
        <v>0</v>
      </c>
      <c r="Z518" s="42">
        <f t="shared" si="212"/>
        <v>142</v>
      </c>
      <c r="AA518" s="42">
        <f t="shared" si="218"/>
        <v>0</v>
      </c>
      <c r="AB518" s="43">
        <f t="shared" si="216"/>
        <v>523</v>
      </c>
      <c r="AC518" s="44">
        <f t="shared" si="217"/>
        <v>0.81031498788508138</v>
      </c>
    </row>
    <row r="519" spans="1:29">
      <c r="A519" s="46" t="s">
        <v>76</v>
      </c>
      <c r="B519" s="63" t="s">
        <v>353</v>
      </c>
      <c r="C519" s="40">
        <v>75</v>
      </c>
      <c r="D519" s="40">
        <v>0</v>
      </c>
      <c r="E519" s="40">
        <v>0</v>
      </c>
      <c r="F519" s="40">
        <v>50</v>
      </c>
      <c r="G519" s="40">
        <v>0</v>
      </c>
      <c r="H519" s="41">
        <v>30</v>
      </c>
      <c r="I519" s="41">
        <v>30</v>
      </c>
      <c r="J519" s="41">
        <v>0</v>
      </c>
      <c r="K519" s="41">
        <v>45</v>
      </c>
      <c r="L519" s="41">
        <v>0</v>
      </c>
      <c r="M519" s="42">
        <f>C519*$C$15</f>
        <v>150</v>
      </c>
      <c r="N519" s="42">
        <f>D519*$D$15</f>
        <v>0</v>
      </c>
      <c r="O519" s="42">
        <f>E519*$E$15</f>
        <v>0</v>
      </c>
      <c r="P519" s="42">
        <f>F519*$F$15</f>
        <v>100</v>
      </c>
      <c r="Q519" s="42">
        <f>G519*$G$15</f>
        <v>0</v>
      </c>
      <c r="R519" s="42">
        <f>(M519/100)*(H519*$H$15)+(M519/100)*(I519*$I$15)+(M519/100)*(K519*$K$15)</f>
        <v>220.5</v>
      </c>
      <c r="S519" s="42">
        <f>(N519/100)*(J519*$J$15)</f>
        <v>0</v>
      </c>
      <c r="T519" s="42">
        <f>(O519/100)*(J519*$J$15)+(O519/100)*(K519*$K$15)</f>
        <v>0</v>
      </c>
      <c r="U519" s="42">
        <f>(P519/100)*(K519*$K$15)</f>
        <v>62.999999999999993</v>
      </c>
      <c r="V519" s="42">
        <f>(Q519/100)*(J519*$J$15)+(Q519/100)*(K519*$K$15)</f>
        <v>0</v>
      </c>
      <c r="W519" s="42">
        <f t="shared" si="209"/>
        <v>370.5</v>
      </c>
      <c r="X519" s="42">
        <f t="shared" si="210"/>
        <v>0</v>
      </c>
      <c r="Y519" s="42">
        <f t="shared" si="211"/>
        <v>0</v>
      </c>
      <c r="Z519" s="42">
        <f t="shared" si="212"/>
        <v>163</v>
      </c>
      <c r="AA519" s="42">
        <f t="shared" si="218"/>
        <v>0</v>
      </c>
      <c r="AB519" s="43">
        <f t="shared" si="216"/>
        <v>533.5</v>
      </c>
      <c r="AC519" s="44">
        <f t="shared" si="217"/>
        <v>0.84665974385600562</v>
      </c>
    </row>
    <row r="520" spans="1:29">
      <c r="A520" s="46" t="s">
        <v>76</v>
      </c>
      <c r="B520" s="63" t="s">
        <v>349</v>
      </c>
      <c r="C520" s="40">
        <v>75</v>
      </c>
      <c r="D520" s="40">
        <v>0</v>
      </c>
      <c r="E520" s="40">
        <v>0</v>
      </c>
      <c r="F520" s="40">
        <v>50</v>
      </c>
      <c r="G520" s="40">
        <v>0</v>
      </c>
      <c r="H520" s="41">
        <v>30</v>
      </c>
      <c r="I520" s="41">
        <v>40</v>
      </c>
      <c r="J520" s="41">
        <v>0</v>
      </c>
      <c r="K520" s="41">
        <v>30</v>
      </c>
      <c r="L520" s="41">
        <v>0</v>
      </c>
      <c r="M520" s="42">
        <f>C520*$C$16</f>
        <v>150</v>
      </c>
      <c r="N520" s="42">
        <f>D520*$D$16</f>
        <v>0</v>
      </c>
      <c r="O520" s="42">
        <f>E520*$E$16</f>
        <v>0</v>
      </c>
      <c r="P520" s="42">
        <f>F520*$F$16</f>
        <v>100</v>
      </c>
      <c r="Q520" s="42">
        <f>G520*$G$16</f>
        <v>0</v>
      </c>
      <c r="R520" s="42">
        <f>(M520/100)*(H520*$H$16)+(M520/100)*(I520*$I$16)</f>
        <v>177</v>
      </c>
      <c r="S520" s="42">
        <f>(N520/100)*(J520*$J$16)</f>
        <v>0</v>
      </c>
      <c r="T520" s="42">
        <f>(O520/100)*(J520*$J$16)+(O520/100)*(K520*$K$16)</f>
        <v>0</v>
      </c>
      <c r="U520" s="42">
        <f>(P520/100)*(K520*$K$16)</f>
        <v>42</v>
      </c>
      <c r="V520" s="42">
        <f>(Q520/100)*(J520*$J$16)+(Q520/100)*(K520*$K$16)</f>
        <v>0</v>
      </c>
      <c r="W520" s="42">
        <f t="shared" si="209"/>
        <v>327</v>
      </c>
      <c r="X520" s="42">
        <f t="shared" si="210"/>
        <v>0</v>
      </c>
      <c r="Y520" s="42">
        <f t="shared" si="211"/>
        <v>0</v>
      </c>
      <c r="Z520" s="42">
        <f t="shared" si="212"/>
        <v>142</v>
      </c>
      <c r="AA520" s="42">
        <f t="shared" si="218"/>
        <v>0</v>
      </c>
      <c r="AB520" s="43">
        <f t="shared" si="216"/>
        <v>469</v>
      </c>
      <c r="AC520" s="44">
        <f t="shared" si="217"/>
        <v>0.62339910003461407</v>
      </c>
    </row>
    <row r="521" spans="1:29">
      <c r="A521" s="46" t="s">
        <v>76</v>
      </c>
      <c r="B521" s="63" t="s">
        <v>350</v>
      </c>
      <c r="C521" s="40">
        <v>75</v>
      </c>
      <c r="D521" s="40">
        <v>0</v>
      </c>
      <c r="E521" s="40">
        <v>0</v>
      </c>
      <c r="F521" s="40">
        <v>50</v>
      </c>
      <c r="G521" s="40">
        <v>0</v>
      </c>
      <c r="H521" s="41">
        <v>40</v>
      </c>
      <c r="I521" s="41">
        <v>30</v>
      </c>
      <c r="J521" s="41">
        <v>0</v>
      </c>
      <c r="K521" s="41">
        <v>30</v>
      </c>
      <c r="L521" s="41">
        <v>0</v>
      </c>
      <c r="M521" s="42">
        <f>C521*$C$17</f>
        <v>150</v>
      </c>
      <c r="N521" s="42">
        <f>D521*$D$17</f>
        <v>0</v>
      </c>
      <c r="O521" s="42">
        <f>E521*$E$17</f>
        <v>0</v>
      </c>
      <c r="P521" s="42">
        <f>F521*$F$17</f>
        <v>100</v>
      </c>
      <c r="Q521" s="42">
        <f>G521*$G$17</f>
        <v>0</v>
      </c>
      <c r="R521" s="42">
        <f>(M521/100)*(H521*$H$17)+(M521/100)*(I521*$I$17)</f>
        <v>177</v>
      </c>
      <c r="S521" s="42">
        <f>(N521/100)*(J521*$J$17)</f>
        <v>0</v>
      </c>
      <c r="T521" s="42">
        <f>(O521/100)*(J521*$J$17)+(O521/100)*(K521*$K$17)</f>
        <v>0</v>
      </c>
      <c r="U521" s="42">
        <f>(P521/100)*(K521*$K$17)</f>
        <v>42</v>
      </c>
      <c r="V521" s="42">
        <f>(Q521/100)*(J521*$J$17)+(Q521/100)*(K521*$K$17)</f>
        <v>0</v>
      </c>
      <c r="W521" s="42">
        <f t="shared" si="209"/>
        <v>327</v>
      </c>
      <c r="X521" s="42">
        <f t="shared" si="210"/>
        <v>0</v>
      </c>
      <c r="Y521" s="42">
        <f t="shared" si="211"/>
        <v>0</v>
      </c>
      <c r="Z521" s="42">
        <f t="shared" si="212"/>
        <v>142</v>
      </c>
      <c r="AA521" s="42">
        <f t="shared" si="218"/>
        <v>0</v>
      </c>
      <c r="AB521" s="43">
        <f t="shared" si="216"/>
        <v>469</v>
      </c>
      <c r="AC521" s="44">
        <f t="shared" si="217"/>
        <v>0.62339910003461407</v>
      </c>
    </row>
    <row r="522" spans="1:29">
      <c r="A522" s="71" t="s">
        <v>77</v>
      </c>
      <c r="B522" s="72" t="s">
        <v>250</v>
      </c>
      <c r="C522" s="35">
        <v>75</v>
      </c>
      <c r="D522" s="35">
        <v>0</v>
      </c>
      <c r="E522" s="35">
        <v>0</v>
      </c>
      <c r="F522" s="35">
        <v>50</v>
      </c>
      <c r="G522" s="35">
        <v>0</v>
      </c>
      <c r="H522" s="36">
        <v>30</v>
      </c>
      <c r="I522" s="36">
        <v>30</v>
      </c>
      <c r="J522" s="36">
        <v>0</v>
      </c>
      <c r="K522" s="36">
        <v>30</v>
      </c>
      <c r="L522" s="36">
        <v>0</v>
      </c>
      <c r="M522" s="37">
        <f>C522*$C$3</f>
        <v>150</v>
      </c>
      <c r="N522" s="37">
        <f>D522*$D$3</f>
        <v>0</v>
      </c>
      <c r="O522" s="37">
        <f>E522*$E$3</f>
        <v>0</v>
      </c>
      <c r="P522" s="37">
        <f>F522*$F$3</f>
        <v>100</v>
      </c>
      <c r="Q522" s="37">
        <f>G522*$G$3</f>
        <v>0</v>
      </c>
      <c r="R522" s="37">
        <f>(M522/100)*(H522*$H$3)+(M522/100)*(I522*$I$3)</f>
        <v>126</v>
      </c>
      <c r="S522" s="37">
        <f>(N522/100)*(J522*$J$3)</f>
        <v>0</v>
      </c>
      <c r="T522" s="37">
        <f>(O522/100)*(J522*$J$3)+(O522/100)*(K522*$K$3)</f>
        <v>0</v>
      </c>
      <c r="U522" s="37">
        <f>(P522/100)*(K522*$K$3)</f>
        <v>42</v>
      </c>
      <c r="V522" s="37">
        <f>(Q522/100)*(J522*$J$3)+(Q522/100)*(K522*$K$3)</f>
        <v>0</v>
      </c>
      <c r="W522" s="37">
        <f t="shared" si="209"/>
        <v>276</v>
      </c>
      <c r="X522" s="37">
        <f t="shared" si="210"/>
        <v>0</v>
      </c>
      <c r="Y522" s="37">
        <f t="shared" si="211"/>
        <v>0</v>
      </c>
      <c r="Z522" s="37">
        <f t="shared" si="212"/>
        <v>142</v>
      </c>
      <c r="AA522" s="37">
        <f t="shared" si="218"/>
        <v>0</v>
      </c>
      <c r="AB522" s="38">
        <f>ROUND(W522+X522+Y522+Z522+AA522,1)</f>
        <v>418</v>
      </c>
      <c r="AC522" s="39">
        <v>0</v>
      </c>
    </row>
    <row r="523" spans="1:29">
      <c r="A523" s="66" t="s">
        <v>77</v>
      </c>
      <c r="B523" s="63" t="s">
        <v>348</v>
      </c>
      <c r="C523" s="40">
        <v>75</v>
      </c>
      <c r="D523" s="40">
        <v>0</v>
      </c>
      <c r="E523" s="40">
        <v>0</v>
      </c>
      <c r="F523" s="40">
        <v>50</v>
      </c>
      <c r="G523" s="40">
        <v>0</v>
      </c>
      <c r="H523" s="41">
        <v>40</v>
      </c>
      <c r="I523" s="41">
        <v>40</v>
      </c>
      <c r="J523" s="41">
        <v>0</v>
      </c>
      <c r="K523" s="41">
        <v>30</v>
      </c>
      <c r="L523" s="41">
        <v>0</v>
      </c>
      <c r="M523" s="42">
        <f>C523*$C$4</f>
        <v>150</v>
      </c>
      <c r="N523" s="42">
        <f>D523*$D$4</f>
        <v>0</v>
      </c>
      <c r="O523" s="42">
        <f>E523*$E$4</f>
        <v>0</v>
      </c>
      <c r="P523" s="42">
        <f>F523*$F$4</f>
        <v>100</v>
      </c>
      <c r="Q523" s="42">
        <f>G523*$G$4</f>
        <v>0</v>
      </c>
      <c r="R523" s="42">
        <f>(M523/100)*(H523*$H$4)+(M523/100)*(I523*$I$4)</f>
        <v>216</v>
      </c>
      <c r="S523" s="42">
        <f>(N523/100)*(J523*$J$4)</f>
        <v>0</v>
      </c>
      <c r="T523" s="42">
        <f>(O523/100)*(J523*$J$4)+(O523/100)*(K523*$K$4)</f>
        <v>0</v>
      </c>
      <c r="U523" s="42">
        <f>(P523/100)*(K523*$K$4)</f>
        <v>42</v>
      </c>
      <c r="V523" s="42">
        <f>(Q523/100)*(J523*$J$4)+(Q523/100)*(K523*$K$4)</f>
        <v>0</v>
      </c>
      <c r="W523" s="42">
        <f t="shared" si="209"/>
        <v>366</v>
      </c>
      <c r="X523" s="42">
        <f t="shared" si="210"/>
        <v>0</v>
      </c>
      <c r="Y523" s="42">
        <f t="shared" si="211"/>
        <v>0</v>
      </c>
      <c r="Z523" s="42">
        <f t="shared" si="212"/>
        <v>142</v>
      </c>
      <c r="AA523" s="42">
        <f>Q523+V523</f>
        <v>0</v>
      </c>
      <c r="AB523" s="43">
        <f>ROUND(W523+X523+Y523+Z523+AA523,1)</f>
        <v>508</v>
      </c>
      <c r="AC523" s="44">
        <f>(ROUND(AB523-$AB$20,1)/$AB$20)</f>
        <v>0.7583939079266182</v>
      </c>
    </row>
    <row r="524" spans="1:29">
      <c r="A524" s="66" t="s">
        <v>77</v>
      </c>
      <c r="B524" s="63" t="s">
        <v>347</v>
      </c>
      <c r="C524" s="40">
        <v>75</v>
      </c>
      <c r="D524" s="40">
        <v>0</v>
      </c>
      <c r="E524" s="40">
        <v>0</v>
      </c>
      <c r="F524" s="40">
        <v>50</v>
      </c>
      <c r="G524" s="40">
        <v>0</v>
      </c>
      <c r="H524" s="41">
        <v>30</v>
      </c>
      <c r="I524" s="41">
        <v>30</v>
      </c>
      <c r="J524" s="41">
        <v>0</v>
      </c>
      <c r="K524" s="41">
        <v>30</v>
      </c>
      <c r="L524" s="41">
        <v>0</v>
      </c>
      <c r="M524" s="42">
        <f>C524*$C$5</f>
        <v>225</v>
      </c>
      <c r="N524" s="42">
        <f>D524*$D$5</f>
        <v>0</v>
      </c>
      <c r="O524" s="42">
        <f>E524*$E$5</f>
        <v>0</v>
      </c>
      <c r="P524" s="42">
        <f>F524*$F$5</f>
        <v>150</v>
      </c>
      <c r="Q524" s="42">
        <f>G524*$G$5</f>
        <v>0</v>
      </c>
      <c r="R524" s="42">
        <f>(M524/100)*(H524*$H$5)+(M524/100)*(I524*$I$5)</f>
        <v>0</v>
      </c>
      <c r="S524" s="42">
        <f>(N524/100)*(J524*$J$5)</f>
        <v>0</v>
      </c>
      <c r="T524" s="42">
        <f>(O524/100)*(J524*$J$5)+(O524/100)*(K524*$K$5)</f>
        <v>0</v>
      </c>
      <c r="U524" s="42">
        <f>(P524/100)*(K524*$K$5)</f>
        <v>0</v>
      </c>
      <c r="V524" s="42">
        <f>(Q524/100)*(J524*$J$5)+(Q524/100)*(K524*$K$5)</f>
        <v>0</v>
      </c>
      <c r="W524" s="42">
        <f t="shared" si="209"/>
        <v>225</v>
      </c>
      <c r="X524" s="42">
        <f t="shared" si="210"/>
        <v>0</v>
      </c>
      <c r="Y524" s="42">
        <f t="shared" si="211"/>
        <v>0</v>
      </c>
      <c r="Z524" s="42">
        <f t="shared" si="212"/>
        <v>150</v>
      </c>
      <c r="AA524" s="42">
        <f>Q524+V524</f>
        <v>0</v>
      </c>
      <c r="AB524" s="43">
        <f t="shared" ref="AB524:AB536" si="219">ROUND(W524+X524+Y524+Z524+AA524,1)</f>
        <v>375</v>
      </c>
      <c r="AC524" s="44">
        <f t="shared" ref="AC524:AC536" si="220">(ROUND(AB524-$AB$20,1)/$AB$20)</f>
        <v>0.29802699896157842</v>
      </c>
    </row>
    <row r="525" spans="1:29">
      <c r="A525" s="66" t="s">
        <v>77</v>
      </c>
      <c r="B525" s="63" t="s">
        <v>363</v>
      </c>
      <c r="C525" s="40">
        <v>75</v>
      </c>
      <c r="D525" s="40">
        <v>0</v>
      </c>
      <c r="E525" s="40">
        <v>0</v>
      </c>
      <c r="F525" s="40">
        <v>50</v>
      </c>
      <c r="G525" s="40">
        <v>0</v>
      </c>
      <c r="H525" s="41">
        <v>30</v>
      </c>
      <c r="I525" s="41">
        <v>30</v>
      </c>
      <c r="J525" s="41">
        <v>0</v>
      </c>
      <c r="K525" s="41">
        <v>30</v>
      </c>
      <c r="L525" s="41">
        <v>0</v>
      </c>
      <c r="M525" s="42">
        <f>C525*$C$6</f>
        <v>142.5</v>
      </c>
      <c r="N525" s="42">
        <f>D525*$D$6</f>
        <v>0</v>
      </c>
      <c r="O525" s="42">
        <f>E525*$E$6</f>
        <v>0</v>
      </c>
      <c r="P525" s="42">
        <f>F525*$F$6</f>
        <v>95</v>
      </c>
      <c r="Q525" s="42">
        <f>G525*$G$6</f>
        <v>0</v>
      </c>
      <c r="R525" s="42">
        <f>(M525/100)*(H525*$H$6)+(M525/100)*(I525*$I$6)</f>
        <v>119.7</v>
      </c>
      <c r="S525" s="42">
        <f>(N525/100)*(J525*$J$6)</f>
        <v>0</v>
      </c>
      <c r="T525" s="42">
        <f>(O525/100)*(J525*$J$6)+(O525/100)*(K525*$K$6)</f>
        <v>0</v>
      </c>
      <c r="U525" s="42">
        <f>(P525/100)*(K525*$K$6)</f>
        <v>39.9</v>
      </c>
      <c r="V525" s="42">
        <f>(Q525/100)*(J525*$J$6)+(Q525/100)*(K525*$K$6)</f>
        <v>0</v>
      </c>
      <c r="W525" s="42">
        <f t="shared" si="209"/>
        <v>262.2</v>
      </c>
      <c r="X525" s="42">
        <f t="shared" si="210"/>
        <v>0</v>
      </c>
      <c r="Y525" s="42">
        <f t="shared" si="211"/>
        <v>0</v>
      </c>
      <c r="Z525" s="42">
        <f t="shared" si="212"/>
        <v>134.9</v>
      </c>
      <c r="AA525" s="42">
        <f t="shared" ref="AA525:AA537" si="221">Q525+V525</f>
        <v>0</v>
      </c>
      <c r="AB525" s="43">
        <f t="shared" si="219"/>
        <v>397.1</v>
      </c>
      <c r="AC525" s="44">
        <f t="shared" si="220"/>
        <v>0.37452405676704748</v>
      </c>
    </row>
    <row r="526" spans="1:29">
      <c r="A526" s="66" t="s">
        <v>77</v>
      </c>
      <c r="B526" s="63" t="s">
        <v>364</v>
      </c>
      <c r="C526" s="40">
        <v>75</v>
      </c>
      <c r="D526" s="40">
        <v>0</v>
      </c>
      <c r="E526" s="40">
        <v>0</v>
      </c>
      <c r="F526" s="40">
        <v>50</v>
      </c>
      <c r="G526" s="40">
        <v>0</v>
      </c>
      <c r="H526" s="41">
        <v>30</v>
      </c>
      <c r="I526" s="41">
        <v>30</v>
      </c>
      <c r="J526" s="41">
        <v>0</v>
      </c>
      <c r="K526" s="41">
        <v>30</v>
      </c>
      <c r="L526" s="41">
        <v>0</v>
      </c>
      <c r="M526" s="42">
        <f>C526*$C$7</f>
        <v>142.5</v>
      </c>
      <c r="N526" s="42">
        <f>D526*$D$7</f>
        <v>0</v>
      </c>
      <c r="O526" s="42">
        <f>E526*$E$7</f>
        <v>0</v>
      </c>
      <c r="P526" s="42">
        <f>F526*$F$7</f>
        <v>95</v>
      </c>
      <c r="Q526" s="42">
        <f>G526*$G$7</f>
        <v>0</v>
      </c>
      <c r="R526" s="42">
        <f>(M526/100)*(H526*$H$7)+(M526/100)*(I526*$I$7)</f>
        <v>119.7</v>
      </c>
      <c r="S526" s="42">
        <f>(N526/100)*(J526*$J$7)</f>
        <v>0</v>
      </c>
      <c r="T526" s="42">
        <f>(O526/100)*(J526*$J$7)+(O526/100)*(K526*$K$7)</f>
        <v>0</v>
      </c>
      <c r="U526" s="42">
        <f>(P526/100)*(K526*$K$7)</f>
        <v>39.9</v>
      </c>
      <c r="V526" s="42">
        <f>(Q526/100)*(J526*$J$7)+(Q526/100)*(K526*$K$7)</f>
        <v>0</v>
      </c>
      <c r="W526" s="42">
        <f t="shared" si="209"/>
        <v>262.2</v>
      </c>
      <c r="X526" s="42">
        <f t="shared" si="210"/>
        <v>0</v>
      </c>
      <c r="Y526" s="42">
        <f t="shared" si="211"/>
        <v>0</v>
      </c>
      <c r="Z526" s="42">
        <f t="shared" si="212"/>
        <v>134.9</v>
      </c>
      <c r="AA526" s="42">
        <f t="shared" si="221"/>
        <v>0</v>
      </c>
      <c r="AB526" s="43">
        <f t="shared" si="219"/>
        <v>397.1</v>
      </c>
      <c r="AC526" s="44">
        <f t="shared" si="220"/>
        <v>0.37452405676704748</v>
      </c>
    </row>
    <row r="527" spans="1:29">
      <c r="A527" s="66" t="s">
        <v>77</v>
      </c>
      <c r="B527" s="63" t="s">
        <v>365</v>
      </c>
      <c r="C527" s="40">
        <v>75</v>
      </c>
      <c r="D527" s="40">
        <v>0</v>
      </c>
      <c r="E527" s="40">
        <v>0</v>
      </c>
      <c r="F527" s="40">
        <v>50</v>
      </c>
      <c r="G527" s="40">
        <v>0</v>
      </c>
      <c r="H527" s="41">
        <v>30</v>
      </c>
      <c r="I527" s="41">
        <v>30</v>
      </c>
      <c r="J527" s="41">
        <v>0</v>
      </c>
      <c r="K527" s="41">
        <v>30</v>
      </c>
      <c r="L527" s="41">
        <v>0</v>
      </c>
      <c r="M527" s="42">
        <f>C527*$C$8</f>
        <v>142.5</v>
      </c>
      <c r="N527" s="42">
        <f>D527*$D$8</f>
        <v>0</v>
      </c>
      <c r="O527" s="42">
        <f>E527*$E$8</f>
        <v>0</v>
      </c>
      <c r="P527" s="42">
        <f>F527*$F$8</f>
        <v>95</v>
      </c>
      <c r="Q527" s="42">
        <f>G527*$G$8</f>
        <v>0</v>
      </c>
      <c r="R527" s="42">
        <f>(M527/100)*(H527*$H$8)+(M527/100)*(I527*$I$8)</f>
        <v>119.7</v>
      </c>
      <c r="S527" s="42">
        <f>(N527/100)*(J527*$J$8)</f>
        <v>0</v>
      </c>
      <c r="T527" s="42">
        <f>(O527/100)*(J527*$J$8)+(O527/100)*(K527*$K$8)</f>
        <v>0</v>
      </c>
      <c r="U527" s="42">
        <f>(P527/100)*(K527*$K$8)</f>
        <v>39.9</v>
      </c>
      <c r="V527" s="42">
        <f>(Q527/100)*(J527*$J$8)+(Q527/100)*(K527*$K$8)</f>
        <v>0</v>
      </c>
      <c r="W527" s="42">
        <f t="shared" si="209"/>
        <v>262.2</v>
      </c>
      <c r="X527" s="42">
        <f t="shared" si="210"/>
        <v>0</v>
      </c>
      <c r="Y527" s="42">
        <f t="shared" si="211"/>
        <v>0</v>
      </c>
      <c r="Z527" s="42">
        <f t="shared" si="212"/>
        <v>134.9</v>
      </c>
      <c r="AA527" s="42">
        <f t="shared" si="221"/>
        <v>0</v>
      </c>
      <c r="AB527" s="43">
        <f t="shared" si="219"/>
        <v>397.1</v>
      </c>
      <c r="AC527" s="44">
        <f t="shared" si="220"/>
        <v>0.37452405676704748</v>
      </c>
    </row>
    <row r="528" spans="1:29">
      <c r="A528" s="66" t="s">
        <v>77</v>
      </c>
      <c r="B528" s="63" t="s">
        <v>1</v>
      </c>
      <c r="C528" s="40">
        <v>75</v>
      </c>
      <c r="D528" s="40">
        <v>19</v>
      </c>
      <c r="E528" s="40">
        <v>0</v>
      </c>
      <c r="F528" s="40">
        <v>50</v>
      </c>
      <c r="G528" s="40">
        <v>0</v>
      </c>
      <c r="H528" s="41">
        <v>30</v>
      </c>
      <c r="I528" s="41">
        <v>30</v>
      </c>
      <c r="J528" s="41">
        <v>60</v>
      </c>
      <c r="K528" s="41">
        <v>45</v>
      </c>
      <c r="L528" s="41">
        <v>0</v>
      </c>
      <c r="M528" s="42">
        <f>C528*$C$9</f>
        <v>150</v>
      </c>
      <c r="N528" s="42">
        <f>D528*$D$9</f>
        <v>38</v>
      </c>
      <c r="O528" s="42">
        <f>E528*$E$9</f>
        <v>0</v>
      </c>
      <c r="P528" s="42">
        <f>F528*$F$9</f>
        <v>100</v>
      </c>
      <c r="Q528" s="42">
        <f>G528*$G$9</f>
        <v>0</v>
      </c>
      <c r="R528" s="42">
        <f>(M528/100)*(H528*$H$9)+(M528/100)*(I528*$I$9)</f>
        <v>126</v>
      </c>
      <c r="S528" s="42">
        <f>(N528/100)*(J528*$J$9)</f>
        <v>31.92</v>
      </c>
      <c r="T528" s="42">
        <f>(O528/100)*(J528*$J$9)+(O528/100)*(K528*$K$9)</f>
        <v>0</v>
      </c>
      <c r="U528" s="42">
        <f>(P528/100)*(K528*$K$9)</f>
        <v>62.999999999999993</v>
      </c>
      <c r="V528" s="42">
        <f>(Q528/100)*(J528*$J$9)+(Q528/100)*(K528*$K$9)</f>
        <v>0</v>
      </c>
      <c r="W528" s="42">
        <f t="shared" si="209"/>
        <v>276</v>
      </c>
      <c r="X528" s="42">
        <f t="shared" si="210"/>
        <v>69.92</v>
      </c>
      <c r="Y528" s="42">
        <f t="shared" si="211"/>
        <v>0</v>
      </c>
      <c r="Z528" s="42">
        <f t="shared" si="212"/>
        <v>163</v>
      </c>
      <c r="AA528" s="42">
        <f t="shared" si="221"/>
        <v>0</v>
      </c>
      <c r="AB528" s="43">
        <f t="shared" si="219"/>
        <v>508.9</v>
      </c>
      <c r="AC528" s="44">
        <f t="shared" si="220"/>
        <v>0.7615091727241261</v>
      </c>
    </row>
    <row r="529" spans="1:29">
      <c r="A529" s="66" t="s">
        <v>77</v>
      </c>
      <c r="B529" s="63" t="s">
        <v>2</v>
      </c>
      <c r="C529" s="40">
        <v>75</v>
      </c>
      <c r="D529" s="40">
        <v>0</v>
      </c>
      <c r="E529" s="40">
        <v>19</v>
      </c>
      <c r="F529" s="40">
        <v>50</v>
      </c>
      <c r="G529" s="40">
        <v>0</v>
      </c>
      <c r="H529" s="41">
        <v>30</v>
      </c>
      <c r="I529" s="41">
        <v>30</v>
      </c>
      <c r="J529" s="41">
        <v>40</v>
      </c>
      <c r="K529" s="41">
        <v>40</v>
      </c>
      <c r="L529" s="41">
        <v>0</v>
      </c>
      <c r="M529" s="42">
        <f>C529*$C$10</f>
        <v>150</v>
      </c>
      <c r="N529" s="42">
        <f>D529*$D$10</f>
        <v>0</v>
      </c>
      <c r="O529" s="42">
        <f>E529*$E$10</f>
        <v>38</v>
      </c>
      <c r="P529" s="42">
        <f>F529*$F$10</f>
        <v>100</v>
      </c>
      <c r="Q529" s="42">
        <f>G529*$G$10</f>
        <v>0</v>
      </c>
      <c r="R529" s="42">
        <f>(M529/100)*(H529*$H$10)+(M529/100)*(I529*$I$10)</f>
        <v>126</v>
      </c>
      <c r="S529" s="42">
        <f>(N529/100)*(J529*$I$10)</f>
        <v>0</v>
      </c>
      <c r="T529" s="42">
        <f>(O529/100)*(J529*$J$10)+(O529/100)*(K529*$K$10)</f>
        <v>42.56</v>
      </c>
      <c r="U529" s="42">
        <f>(P529/100)*(K529*$K$10)</f>
        <v>56</v>
      </c>
      <c r="V529" s="42">
        <f>(Q529/100)*(J529*$J$10)+(Q529/100)*(K529*$K$10)</f>
        <v>0</v>
      </c>
      <c r="W529" s="42">
        <f t="shared" si="209"/>
        <v>276</v>
      </c>
      <c r="X529" s="42">
        <f t="shared" si="210"/>
        <v>0</v>
      </c>
      <c r="Y529" s="42">
        <f t="shared" si="211"/>
        <v>80.56</v>
      </c>
      <c r="Z529" s="42">
        <f t="shared" si="212"/>
        <v>156</v>
      </c>
      <c r="AA529" s="42">
        <f t="shared" si="221"/>
        <v>0</v>
      </c>
      <c r="AB529" s="43">
        <f t="shared" si="219"/>
        <v>512.6</v>
      </c>
      <c r="AC529" s="44">
        <f t="shared" si="220"/>
        <v>0.77431637244721363</v>
      </c>
    </row>
    <row r="530" spans="1:29">
      <c r="A530" s="66" t="s">
        <v>77</v>
      </c>
      <c r="B530" s="63" t="s">
        <v>3</v>
      </c>
      <c r="C530" s="40">
        <v>75</v>
      </c>
      <c r="D530" s="40">
        <v>0</v>
      </c>
      <c r="E530" s="40">
        <v>0</v>
      </c>
      <c r="F530" s="40">
        <v>75</v>
      </c>
      <c r="G530" s="40">
        <v>0</v>
      </c>
      <c r="H530" s="41">
        <v>30</v>
      </c>
      <c r="I530" s="41">
        <v>30</v>
      </c>
      <c r="J530" s="41">
        <v>0</v>
      </c>
      <c r="K530" s="41">
        <v>60</v>
      </c>
      <c r="L530" s="41">
        <v>0</v>
      </c>
      <c r="M530" s="42">
        <f>C530*$C$11</f>
        <v>150</v>
      </c>
      <c r="N530" s="42">
        <f>D530*$D$11</f>
        <v>0</v>
      </c>
      <c r="O530" s="42">
        <f>E530*$E$11</f>
        <v>0</v>
      </c>
      <c r="P530" s="42">
        <f>F530*$F$11</f>
        <v>150</v>
      </c>
      <c r="Q530" s="42">
        <f>G530*$G$11</f>
        <v>0</v>
      </c>
      <c r="R530" s="42">
        <f>(M530/100)*(H530*$H$11)+(M530/100)*(I530*$I$11)</f>
        <v>126</v>
      </c>
      <c r="S530" s="42">
        <f>(N530/100)*(J530*$J$11)</f>
        <v>0</v>
      </c>
      <c r="T530" s="42">
        <f>(O530/100)*(J530*$J$11)+(O530/100)*(K530*$K$11)</f>
        <v>0</v>
      </c>
      <c r="U530" s="42">
        <f>(P530/100)*(K530*$K$11)</f>
        <v>126</v>
      </c>
      <c r="V530" s="42">
        <f>(Q530/100)*(J530*$J$11)+(Q530/100)*(K530*$K$11)</f>
        <v>0</v>
      </c>
      <c r="W530" s="42">
        <f t="shared" si="209"/>
        <v>276</v>
      </c>
      <c r="X530" s="42">
        <f t="shared" si="210"/>
        <v>0</v>
      </c>
      <c r="Y530" s="42">
        <f t="shared" si="211"/>
        <v>0</v>
      </c>
      <c r="Z530" s="42">
        <f t="shared" si="212"/>
        <v>276</v>
      </c>
      <c r="AA530" s="42">
        <f t="shared" si="221"/>
        <v>0</v>
      </c>
      <c r="AB530" s="43">
        <f t="shared" si="219"/>
        <v>552</v>
      </c>
      <c r="AC530" s="44">
        <f t="shared" si="220"/>
        <v>0.91069574247144358</v>
      </c>
    </row>
    <row r="531" spans="1:29">
      <c r="A531" s="66" t="s">
        <v>77</v>
      </c>
      <c r="B531" s="63" t="s">
        <v>4</v>
      </c>
      <c r="C531" s="40">
        <v>75</v>
      </c>
      <c r="D531" s="40">
        <v>0</v>
      </c>
      <c r="E531" s="40">
        <v>0</v>
      </c>
      <c r="F531" s="40">
        <v>50</v>
      </c>
      <c r="G531" s="40">
        <v>19</v>
      </c>
      <c r="H531" s="41">
        <v>30</v>
      </c>
      <c r="I531" s="41">
        <v>30</v>
      </c>
      <c r="J531" s="41">
        <v>40</v>
      </c>
      <c r="K531" s="41">
        <v>40</v>
      </c>
      <c r="L531" s="41">
        <v>0</v>
      </c>
      <c r="M531" s="42">
        <f>C531*$C$12</f>
        <v>150</v>
      </c>
      <c r="N531" s="42">
        <f>D531*$D$12</f>
        <v>0</v>
      </c>
      <c r="O531" s="42">
        <f>E531*$E$12</f>
        <v>0</v>
      </c>
      <c r="P531" s="42">
        <f>F531*$F$12</f>
        <v>100</v>
      </c>
      <c r="Q531" s="42">
        <f>G531*$G$12</f>
        <v>38</v>
      </c>
      <c r="R531" s="42">
        <f>(M531/100)*(H531*$H$12)+(M531/100)*(I531*$I$12)</f>
        <v>126</v>
      </c>
      <c r="S531" s="42">
        <f>(N531/100)*(J531*$J$12)</f>
        <v>0</v>
      </c>
      <c r="T531" s="42">
        <f>(O531/100)*(J531*$J$12)+(O531/100)*(K531*$K$12)</f>
        <v>0</v>
      </c>
      <c r="U531" s="42">
        <f>(P531/100)*(K531*$K$12)</f>
        <v>56</v>
      </c>
      <c r="V531" s="42">
        <f>(Q531/100)*(J531*$J$12)+(Q531/100)*(K531*$K$12)</f>
        <v>42.56</v>
      </c>
      <c r="W531" s="42">
        <f t="shared" si="209"/>
        <v>276</v>
      </c>
      <c r="X531" s="42">
        <f t="shared" si="210"/>
        <v>0</v>
      </c>
      <c r="Y531" s="42">
        <f t="shared" si="211"/>
        <v>0</v>
      </c>
      <c r="Z531" s="42">
        <f t="shared" si="212"/>
        <v>156</v>
      </c>
      <c r="AA531" s="42">
        <f t="shared" si="221"/>
        <v>80.56</v>
      </c>
      <c r="AB531" s="43">
        <f t="shared" si="219"/>
        <v>512.6</v>
      </c>
      <c r="AC531" s="44">
        <f t="shared" si="220"/>
        <v>0.77431637244721363</v>
      </c>
    </row>
    <row r="532" spans="1:29">
      <c r="A532" s="66" t="s">
        <v>77</v>
      </c>
      <c r="B532" s="63" t="s">
        <v>351</v>
      </c>
      <c r="C532" s="40">
        <v>75</v>
      </c>
      <c r="D532" s="40">
        <v>0</v>
      </c>
      <c r="E532" s="40">
        <v>0</v>
      </c>
      <c r="F532" s="40">
        <v>50</v>
      </c>
      <c r="G532" s="40">
        <v>0</v>
      </c>
      <c r="H532" s="41">
        <v>30</v>
      </c>
      <c r="I532" s="41">
        <v>30</v>
      </c>
      <c r="J532" s="41">
        <v>0</v>
      </c>
      <c r="K532" s="41">
        <v>30</v>
      </c>
      <c r="L532" s="41">
        <v>30</v>
      </c>
      <c r="M532" s="42">
        <f>C532*$C$13</f>
        <v>150</v>
      </c>
      <c r="N532" s="42">
        <f>D532*$D$13</f>
        <v>0</v>
      </c>
      <c r="O532" s="42">
        <f>E532*$E$13</f>
        <v>0</v>
      </c>
      <c r="P532" s="42">
        <f>F532*$F$13</f>
        <v>100</v>
      </c>
      <c r="Q532" s="42">
        <f>G532*$G$13</f>
        <v>0</v>
      </c>
      <c r="R532" s="42">
        <f>(M532/100)*(H532*$H$14)+(M532/100)*(I532*$I$14)+(M532/100)*(L532*$L$14)</f>
        <v>189</v>
      </c>
      <c r="S532" s="42">
        <f>(N532/100)*(J532*$J$13)+(N532/100)*(L532*$L$13)</f>
        <v>0</v>
      </c>
      <c r="T532" s="42">
        <f>(O532/100)*(J532*$J$13)+(O532/100)*(K532*$K$13)+(O532/100)*(L532*$L$13)</f>
        <v>0</v>
      </c>
      <c r="U532" s="42">
        <f>(P532/100)*(K532*$K$13)+(P532/100)*(L532*$L$13)</f>
        <v>84</v>
      </c>
      <c r="V532" s="42">
        <f>(Q532/100)*(J532*$J$13)+(Q532/100)*(K532*$K$13)+(Q532/100)*(L532*$L$13)</f>
        <v>0</v>
      </c>
      <c r="W532" s="42">
        <f t="shared" si="209"/>
        <v>339</v>
      </c>
      <c r="X532" s="42">
        <f t="shared" si="210"/>
        <v>0</v>
      </c>
      <c r="Y532" s="42">
        <f t="shared" si="211"/>
        <v>0</v>
      </c>
      <c r="Z532" s="42">
        <f t="shared" si="212"/>
        <v>184</v>
      </c>
      <c r="AA532" s="42">
        <f t="shared" si="221"/>
        <v>0</v>
      </c>
      <c r="AB532" s="43">
        <f t="shared" si="219"/>
        <v>523</v>
      </c>
      <c r="AC532" s="44">
        <f t="shared" si="220"/>
        <v>0.81031498788508138</v>
      </c>
    </row>
    <row r="533" spans="1:29">
      <c r="A533" s="66" t="s">
        <v>77</v>
      </c>
      <c r="B533" s="63" t="s">
        <v>352</v>
      </c>
      <c r="C533" s="40">
        <v>75</v>
      </c>
      <c r="D533" s="40">
        <v>0</v>
      </c>
      <c r="E533" s="40">
        <v>0</v>
      </c>
      <c r="F533" s="40">
        <v>50</v>
      </c>
      <c r="G533" s="40">
        <v>0</v>
      </c>
      <c r="H533" s="41">
        <v>30</v>
      </c>
      <c r="I533" s="41">
        <v>30</v>
      </c>
      <c r="J533" s="41">
        <v>50</v>
      </c>
      <c r="K533" s="41">
        <v>30</v>
      </c>
      <c r="L533" s="41">
        <v>0</v>
      </c>
      <c r="M533" s="42">
        <f>C533*$C$14</f>
        <v>150</v>
      </c>
      <c r="N533" s="42">
        <f>D533*$D$14</f>
        <v>0</v>
      </c>
      <c r="O533" s="42">
        <f>E533*$E$14</f>
        <v>0</v>
      </c>
      <c r="P533" s="42">
        <f>F533*$F$14</f>
        <v>100</v>
      </c>
      <c r="Q533" s="42">
        <f>G533*$G$14</f>
        <v>0</v>
      </c>
      <c r="R533" s="42">
        <f>(M533/100)*(H533*$H$14)+(M533/100)*(I533*$I$14)+(M533/100)*(J533*$J$14)</f>
        <v>231</v>
      </c>
      <c r="S533" s="42">
        <f>(N533/100)*(J533*$J$14)</f>
        <v>0</v>
      </c>
      <c r="T533" s="42">
        <f>(O533/100)*(J533*$J$14)+(O533/100)*(K533*$K$14)</f>
        <v>0</v>
      </c>
      <c r="U533" s="42">
        <f>(P533/100)*(K533*$K$14)</f>
        <v>42</v>
      </c>
      <c r="V533" s="42">
        <f>(Q533/100)*(J533*$K$14)+(Q533/100)*(K533*$L$14)</f>
        <v>0</v>
      </c>
      <c r="W533" s="42">
        <f t="shared" si="209"/>
        <v>381</v>
      </c>
      <c r="X533" s="42">
        <f t="shared" si="210"/>
        <v>0</v>
      </c>
      <c r="Y533" s="42">
        <f t="shared" si="211"/>
        <v>0</v>
      </c>
      <c r="Z533" s="42">
        <f t="shared" si="212"/>
        <v>142</v>
      </c>
      <c r="AA533" s="42">
        <f t="shared" si="221"/>
        <v>0</v>
      </c>
      <c r="AB533" s="43">
        <f t="shared" si="219"/>
        <v>523</v>
      </c>
      <c r="AC533" s="44">
        <f t="shared" si="220"/>
        <v>0.81031498788508138</v>
      </c>
    </row>
    <row r="534" spans="1:29">
      <c r="A534" s="66" t="s">
        <v>77</v>
      </c>
      <c r="B534" s="63" t="s">
        <v>353</v>
      </c>
      <c r="C534" s="40">
        <v>75</v>
      </c>
      <c r="D534" s="40">
        <v>0</v>
      </c>
      <c r="E534" s="40">
        <v>0</v>
      </c>
      <c r="F534" s="40">
        <v>50</v>
      </c>
      <c r="G534" s="40">
        <v>0</v>
      </c>
      <c r="H534" s="41">
        <v>30</v>
      </c>
      <c r="I534" s="41">
        <v>30</v>
      </c>
      <c r="J534" s="41">
        <v>0</v>
      </c>
      <c r="K534" s="41">
        <v>45</v>
      </c>
      <c r="L534" s="41">
        <v>0</v>
      </c>
      <c r="M534" s="42">
        <f>C534*$C$15</f>
        <v>150</v>
      </c>
      <c r="N534" s="42">
        <f>D534*$D$15</f>
        <v>0</v>
      </c>
      <c r="O534" s="42">
        <f>E534*$E$15</f>
        <v>0</v>
      </c>
      <c r="P534" s="42">
        <f>F534*$F$15</f>
        <v>100</v>
      </c>
      <c r="Q534" s="42">
        <f>G534*$G$15</f>
        <v>0</v>
      </c>
      <c r="R534" s="42">
        <f>(M534/100)*(H534*$H$15)+(M534/100)*(I534*$I$15)+(M534/100)*(K534*$K$15)</f>
        <v>220.5</v>
      </c>
      <c r="S534" s="42">
        <f>(N534/100)*(J534*$J$15)</f>
        <v>0</v>
      </c>
      <c r="T534" s="42">
        <f>(O534/100)*(J534*$J$15)+(O534/100)*(K534*$K$15)</f>
        <v>0</v>
      </c>
      <c r="U534" s="42">
        <f>(P534/100)*(K534*$K$15)</f>
        <v>62.999999999999993</v>
      </c>
      <c r="V534" s="42">
        <f>(Q534/100)*(J534*$J$15)+(Q534/100)*(K534*$K$15)</f>
        <v>0</v>
      </c>
      <c r="W534" s="42">
        <f t="shared" si="209"/>
        <v>370.5</v>
      </c>
      <c r="X534" s="42">
        <f t="shared" si="210"/>
        <v>0</v>
      </c>
      <c r="Y534" s="42">
        <f t="shared" si="211"/>
        <v>0</v>
      </c>
      <c r="Z534" s="42">
        <f t="shared" si="212"/>
        <v>163</v>
      </c>
      <c r="AA534" s="42">
        <f t="shared" si="221"/>
        <v>0</v>
      </c>
      <c r="AB534" s="43">
        <f t="shared" si="219"/>
        <v>533.5</v>
      </c>
      <c r="AC534" s="44">
        <f t="shared" si="220"/>
        <v>0.84665974385600562</v>
      </c>
    </row>
    <row r="535" spans="1:29">
      <c r="A535" s="66" t="s">
        <v>77</v>
      </c>
      <c r="B535" s="63" t="s">
        <v>349</v>
      </c>
      <c r="C535" s="40">
        <v>75</v>
      </c>
      <c r="D535" s="40">
        <v>0</v>
      </c>
      <c r="E535" s="40">
        <v>0</v>
      </c>
      <c r="F535" s="40">
        <v>50</v>
      </c>
      <c r="G535" s="40">
        <v>0</v>
      </c>
      <c r="H535" s="41">
        <v>30</v>
      </c>
      <c r="I535" s="41">
        <v>40</v>
      </c>
      <c r="J535" s="41">
        <v>0</v>
      </c>
      <c r="K535" s="41">
        <v>30</v>
      </c>
      <c r="L535" s="41">
        <v>0</v>
      </c>
      <c r="M535" s="42">
        <f>C535*$C$16</f>
        <v>150</v>
      </c>
      <c r="N535" s="42">
        <f>D535*$D$16</f>
        <v>0</v>
      </c>
      <c r="O535" s="42">
        <f>E535*$E$16</f>
        <v>0</v>
      </c>
      <c r="P535" s="42">
        <f>F535*$F$16</f>
        <v>100</v>
      </c>
      <c r="Q535" s="42">
        <f>G535*$G$16</f>
        <v>0</v>
      </c>
      <c r="R535" s="42">
        <f>(M535/100)*(H535*$H$16)+(M535/100)*(I535*$I$16)</f>
        <v>177</v>
      </c>
      <c r="S535" s="42">
        <f>(N535/100)*(J535*$J$16)</f>
        <v>0</v>
      </c>
      <c r="T535" s="42">
        <f>(O535/100)*(J535*$J$16)+(O535/100)*(K535*$K$16)</f>
        <v>0</v>
      </c>
      <c r="U535" s="42">
        <f>(P535/100)*(K535*$K$16)</f>
        <v>42</v>
      </c>
      <c r="V535" s="42">
        <f>(Q535/100)*(J535*$J$16)+(Q535/100)*(K535*$K$16)</f>
        <v>0</v>
      </c>
      <c r="W535" s="42">
        <f t="shared" si="209"/>
        <v>327</v>
      </c>
      <c r="X535" s="42">
        <f t="shared" si="210"/>
        <v>0</v>
      </c>
      <c r="Y535" s="42">
        <f t="shared" si="211"/>
        <v>0</v>
      </c>
      <c r="Z535" s="42">
        <f t="shared" si="212"/>
        <v>142</v>
      </c>
      <c r="AA535" s="42">
        <f t="shared" si="221"/>
        <v>0</v>
      </c>
      <c r="AB535" s="43">
        <f t="shared" si="219"/>
        <v>469</v>
      </c>
      <c r="AC535" s="44">
        <f t="shared" si="220"/>
        <v>0.62339910003461407</v>
      </c>
    </row>
    <row r="536" spans="1:29">
      <c r="A536" s="66" t="s">
        <v>77</v>
      </c>
      <c r="B536" s="63" t="s">
        <v>350</v>
      </c>
      <c r="C536" s="40">
        <v>75</v>
      </c>
      <c r="D536" s="40">
        <v>0</v>
      </c>
      <c r="E536" s="40">
        <v>0</v>
      </c>
      <c r="F536" s="40">
        <v>50</v>
      </c>
      <c r="G536" s="40">
        <v>0</v>
      </c>
      <c r="H536" s="41">
        <v>40</v>
      </c>
      <c r="I536" s="41">
        <v>30</v>
      </c>
      <c r="J536" s="41">
        <v>0</v>
      </c>
      <c r="K536" s="41">
        <v>30</v>
      </c>
      <c r="L536" s="41">
        <v>0</v>
      </c>
      <c r="M536" s="42">
        <f>C536*$C$17</f>
        <v>150</v>
      </c>
      <c r="N536" s="42">
        <f>D536*$D$17</f>
        <v>0</v>
      </c>
      <c r="O536" s="42">
        <f>E536*$E$17</f>
        <v>0</v>
      </c>
      <c r="P536" s="42">
        <f>F536*$F$17</f>
        <v>100</v>
      </c>
      <c r="Q536" s="42">
        <f>G536*$G$17</f>
        <v>0</v>
      </c>
      <c r="R536" s="42">
        <f>(M536/100)*(H536*$H$17)+(M536/100)*(I536*$I$17)</f>
        <v>177</v>
      </c>
      <c r="S536" s="42">
        <f>(N536/100)*(J536*$J$17)</f>
        <v>0</v>
      </c>
      <c r="T536" s="42">
        <f>(O536/100)*(J536*$J$17)+(O536/100)*(K536*$K$17)</f>
        <v>0</v>
      </c>
      <c r="U536" s="42">
        <f>(P536/100)*(K536*$K$17)</f>
        <v>42</v>
      </c>
      <c r="V536" s="42">
        <f>(Q536/100)*(J536*$J$17)+(Q536/100)*(K536*$K$17)</f>
        <v>0</v>
      </c>
      <c r="W536" s="42">
        <f t="shared" si="209"/>
        <v>327</v>
      </c>
      <c r="X536" s="42">
        <f t="shared" si="210"/>
        <v>0</v>
      </c>
      <c r="Y536" s="42">
        <f t="shared" si="211"/>
        <v>0</v>
      </c>
      <c r="Z536" s="42">
        <f t="shared" si="212"/>
        <v>142</v>
      </c>
      <c r="AA536" s="42">
        <f t="shared" si="221"/>
        <v>0</v>
      </c>
      <c r="AB536" s="43">
        <f t="shared" si="219"/>
        <v>469</v>
      </c>
      <c r="AC536" s="44">
        <f t="shared" si="220"/>
        <v>0.62339910003461407</v>
      </c>
    </row>
    <row r="537" spans="1:29">
      <c r="A537" s="45" t="s">
        <v>78</v>
      </c>
      <c r="B537" s="72" t="s">
        <v>250</v>
      </c>
      <c r="C537" s="35">
        <v>75</v>
      </c>
      <c r="D537" s="35">
        <v>0</v>
      </c>
      <c r="E537" s="35">
        <v>0</v>
      </c>
      <c r="F537" s="35">
        <v>50</v>
      </c>
      <c r="G537" s="35">
        <v>0</v>
      </c>
      <c r="H537" s="36">
        <v>30</v>
      </c>
      <c r="I537" s="36">
        <v>30</v>
      </c>
      <c r="J537" s="36">
        <v>0</v>
      </c>
      <c r="K537" s="36">
        <v>30</v>
      </c>
      <c r="L537" s="36">
        <v>0</v>
      </c>
      <c r="M537" s="37">
        <f>C537*$C$3</f>
        <v>150</v>
      </c>
      <c r="N537" s="37">
        <f>D537*$D$3</f>
        <v>0</v>
      </c>
      <c r="O537" s="37">
        <f>E537*$E$3</f>
        <v>0</v>
      </c>
      <c r="P537" s="37">
        <f>F537*$F$3</f>
        <v>100</v>
      </c>
      <c r="Q537" s="37">
        <f>G537*$G$3</f>
        <v>0</v>
      </c>
      <c r="R537" s="37">
        <f>(M537/100)*(H537*$H$3)+(M537/100)*(I537*$I$3)</f>
        <v>126</v>
      </c>
      <c r="S537" s="37">
        <f>(N537/100)*(J537*$J$3)</f>
        <v>0</v>
      </c>
      <c r="T537" s="37">
        <f>(O537/100)*(J537*$J$3)+(O537/100)*(K537*$K$3)</f>
        <v>0</v>
      </c>
      <c r="U537" s="37">
        <f>(P537/100)*(K537*$K$3)</f>
        <v>42</v>
      </c>
      <c r="V537" s="37">
        <f>(Q537/100)*(J537*$J$3)+(Q537/100)*(K537*$K$3)</f>
        <v>0</v>
      </c>
      <c r="W537" s="37">
        <f t="shared" ref="W537:W551" si="222">M537+R537</f>
        <v>276</v>
      </c>
      <c r="X537" s="37">
        <f t="shared" ref="X537:X551" si="223">N537+S537</f>
        <v>0</v>
      </c>
      <c r="Y537" s="37">
        <f t="shared" ref="Y537:Y551" si="224">O537+T537</f>
        <v>0</v>
      </c>
      <c r="Z537" s="37">
        <f t="shared" ref="Z537:Z551" si="225">P537+U537</f>
        <v>142</v>
      </c>
      <c r="AA537" s="37">
        <f t="shared" si="221"/>
        <v>0</v>
      </c>
      <c r="AB537" s="38">
        <f>ROUND(W537+X537+Y537+Z537+AA537,1)</f>
        <v>418</v>
      </c>
      <c r="AC537" s="39">
        <v>0</v>
      </c>
    </row>
    <row r="538" spans="1:29">
      <c r="A538" s="46" t="s">
        <v>78</v>
      </c>
      <c r="B538" s="63" t="s">
        <v>348</v>
      </c>
      <c r="C538" s="40">
        <v>75</v>
      </c>
      <c r="D538" s="40">
        <v>0</v>
      </c>
      <c r="E538" s="40">
        <v>0</v>
      </c>
      <c r="F538" s="40">
        <v>50</v>
      </c>
      <c r="G538" s="40">
        <v>0</v>
      </c>
      <c r="H538" s="41">
        <v>40</v>
      </c>
      <c r="I538" s="41">
        <v>40</v>
      </c>
      <c r="J538" s="41">
        <v>0</v>
      </c>
      <c r="K538" s="41">
        <v>30</v>
      </c>
      <c r="L538" s="41">
        <v>0</v>
      </c>
      <c r="M538" s="42">
        <f>C538*$C$4</f>
        <v>150</v>
      </c>
      <c r="N538" s="42">
        <f>D538*$D$4</f>
        <v>0</v>
      </c>
      <c r="O538" s="42">
        <f>E538*$E$4</f>
        <v>0</v>
      </c>
      <c r="P538" s="42">
        <f>F538*$F$4</f>
        <v>100</v>
      </c>
      <c r="Q538" s="42">
        <f>G538*$G$4</f>
        <v>0</v>
      </c>
      <c r="R538" s="42">
        <f>(M538/100)*(H538*$H$4)+(M538/100)*(I538*$I$4)</f>
        <v>216</v>
      </c>
      <c r="S538" s="42">
        <f>(N538/100)*(J538*$J$4)</f>
        <v>0</v>
      </c>
      <c r="T538" s="42">
        <f>(O538/100)*(J538*$J$4)+(O538/100)*(K538*$K$4)</f>
        <v>0</v>
      </c>
      <c r="U538" s="42">
        <f>(P538/100)*(K538*$K$4)</f>
        <v>42</v>
      </c>
      <c r="V538" s="42">
        <f>(Q538/100)*(J538*$J$4)+(Q538/100)*(K538*$K$4)</f>
        <v>0</v>
      </c>
      <c r="W538" s="42">
        <f t="shared" si="222"/>
        <v>366</v>
      </c>
      <c r="X538" s="42">
        <f t="shared" si="223"/>
        <v>0</v>
      </c>
      <c r="Y538" s="42">
        <f t="shared" si="224"/>
        <v>0</v>
      </c>
      <c r="Z538" s="42">
        <f t="shared" si="225"/>
        <v>142</v>
      </c>
      <c r="AA538" s="42">
        <f>Q538+V538</f>
        <v>0</v>
      </c>
      <c r="AB538" s="43">
        <f>ROUND(W538+X538+Y538+Z538+AA538,1)</f>
        <v>508</v>
      </c>
      <c r="AC538" s="44">
        <f>(ROUND(AB538-$AB$20,1)/$AB$20)</f>
        <v>0.7583939079266182</v>
      </c>
    </row>
    <row r="539" spans="1:29">
      <c r="A539" s="46" t="s">
        <v>78</v>
      </c>
      <c r="B539" s="63" t="s">
        <v>347</v>
      </c>
      <c r="C539" s="40">
        <v>75</v>
      </c>
      <c r="D539" s="40">
        <v>0</v>
      </c>
      <c r="E539" s="40">
        <v>0</v>
      </c>
      <c r="F539" s="40">
        <v>50</v>
      </c>
      <c r="G539" s="40">
        <v>0</v>
      </c>
      <c r="H539" s="41">
        <v>30</v>
      </c>
      <c r="I539" s="41">
        <v>30</v>
      </c>
      <c r="J539" s="41">
        <v>0</v>
      </c>
      <c r="K539" s="41">
        <v>30</v>
      </c>
      <c r="L539" s="41">
        <v>0</v>
      </c>
      <c r="M539" s="42">
        <f>C539*$C$5</f>
        <v>225</v>
      </c>
      <c r="N539" s="42">
        <f>D539*$D$5</f>
        <v>0</v>
      </c>
      <c r="O539" s="42">
        <f>E539*$E$5</f>
        <v>0</v>
      </c>
      <c r="P539" s="42">
        <f>F539*$F$5</f>
        <v>150</v>
      </c>
      <c r="Q539" s="42">
        <f>G539*$G$5</f>
        <v>0</v>
      </c>
      <c r="R539" s="42">
        <f>(M539/100)*(H539*$H$5)+(M539/100)*(I539*$I$5)</f>
        <v>0</v>
      </c>
      <c r="S539" s="42">
        <f>(N539/100)*(J539*$J$5)</f>
        <v>0</v>
      </c>
      <c r="T539" s="42">
        <f>(O539/100)*(J539*$J$5)+(O539/100)*(K539*$K$5)</f>
        <v>0</v>
      </c>
      <c r="U539" s="42">
        <f>(P539/100)*(K539*$K$5)</f>
        <v>0</v>
      </c>
      <c r="V539" s="42">
        <f>(Q539/100)*(J539*$J$5)+(Q539/100)*(K539*$K$5)</f>
        <v>0</v>
      </c>
      <c r="W539" s="42">
        <f t="shared" si="222"/>
        <v>225</v>
      </c>
      <c r="X539" s="42">
        <f t="shared" si="223"/>
        <v>0</v>
      </c>
      <c r="Y539" s="42">
        <f t="shared" si="224"/>
        <v>0</v>
      </c>
      <c r="Z539" s="42">
        <f t="shared" si="225"/>
        <v>150</v>
      </c>
      <c r="AA539" s="42">
        <f>Q539+V539</f>
        <v>0</v>
      </c>
      <c r="AB539" s="43">
        <f t="shared" ref="AB539:AB551" si="226">ROUND(W539+X539+Y539+Z539+AA539,1)</f>
        <v>375</v>
      </c>
      <c r="AC539" s="44">
        <f t="shared" ref="AC539:AC551" si="227">(ROUND(AB539-$AB$20,1)/$AB$20)</f>
        <v>0.29802699896157842</v>
      </c>
    </row>
    <row r="540" spans="1:29">
      <c r="A540" s="46" t="s">
        <v>78</v>
      </c>
      <c r="B540" s="63" t="s">
        <v>363</v>
      </c>
      <c r="C540" s="40">
        <v>75</v>
      </c>
      <c r="D540" s="40">
        <v>0</v>
      </c>
      <c r="E540" s="40">
        <v>0</v>
      </c>
      <c r="F540" s="40">
        <v>50</v>
      </c>
      <c r="G540" s="40">
        <v>0</v>
      </c>
      <c r="H540" s="41">
        <v>30</v>
      </c>
      <c r="I540" s="41">
        <v>30</v>
      </c>
      <c r="J540" s="41">
        <v>0</v>
      </c>
      <c r="K540" s="41">
        <v>30</v>
      </c>
      <c r="L540" s="41">
        <v>0</v>
      </c>
      <c r="M540" s="42">
        <f>C540*$C$6</f>
        <v>142.5</v>
      </c>
      <c r="N540" s="42">
        <f>D540*$D$6</f>
        <v>0</v>
      </c>
      <c r="O540" s="42">
        <f>E540*$E$6</f>
        <v>0</v>
      </c>
      <c r="P540" s="42">
        <f>F540*$F$6</f>
        <v>95</v>
      </c>
      <c r="Q540" s="42">
        <f>G540*$G$6</f>
        <v>0</v>
      </c>
      <c r="R540" s="42">
        <f>(M540/100)*(H540*$H$6)+(M540/100)*(I540*$I$6)</f>
        <v>119.7</v>
      </c>
      <c r="S540" s="42">
        <f>(N540/100)*(J540*$J$6)</f>
        <v>0</v>
      </c>
      <c r="T540" s="42">
        <f>(O540/100)*(J540*$J$6)+(O540/100)*(K540*$K$6)</f>
        <v>0</v>
      </c>
      <c r="U540" s="42">
        <f>(P540/100)*(K540*$K$6)</f>
        <v>39.9</v>
      </c>
      <c r="V540" s="42">
        <f>(Q540/100)*(J540*$J$6)+(Q540/100)*(K540*$K$6)</f>
        <v>0</v>
      </c>
      <c r="W540" s="42">
        <f t="shared" si="222"/>
        <v>262.2</v>
      </c>
      <c r="X540" s="42">
        <f t="shared" si="223"/>
        <v>0</v>
      </c>
      <c r="Y540" s="42">
        <f t="shared" si="224"/>
        <v>0</v>
      </c>
      <c r="Z540" s="42">
        <f t="shared" si="225"/>
        <v>134.9</v>
      </c>
      <c r="AA540" s="42">
        <f t="shared" ref="AA540:AA552" si="228">Q540+V540</f>
        <v>0</v>
      </c>
      <c r="AB540" s="43">
        <f t="shared" si="226"/>
        <v>397.1</v>
      </c>
      <c r="AC540" s="44">
        <f t="shared" si="227"/>
        <v>0.37452405676704748</v>
      </c>
    </row>
    <row r="541" spans="1:29">
      <c r="A541" s="46" t="s">
        <v>78</v>
      </c>
      <c r="B541" s="63" t="s">
        <v>364</v>
      </c>
      <c r="C541" s="40">
        <v>75</v>
      </c>
      <c r="D541" s="40">
        <v>0</v>
      </c>
      <c r="E541" s="40">
        <v>0</v>
      </c>
      <c r="F541" s="40">
        <v>50</v>
      </c>
      <c r="G541" s="40">
        <v>0</v>
      </c>
      <c r="H541" s="41">
        <v>30</v>
      </c>
      <c r="I541" s="41">
        <v>30</v>
      </c>
      <c r="J541" s="41">
        <v>0</v>
      </c>
      <c r="K541" s="41">
        <v>30</v>
      </c>
      <c r="L541" s="41">
        <v>0</v>
      </c>
      <c r="M541" s="42">
        <f>C541*$C$7</f>
        <v>142.5</v>
      </c>
      <c r="N541" s="42">
        <f>D541*$D$7</f>
        <v>0</v>
      </c>
      <c r="O541" s="42">
        <f>E541*$E$7</f>
        <v>0</v>
      </c>
      <c r="P541" s="42">
        <f>F541*$F$7</f>
        <v>95</v>
      </c>
      <c r="Q541" s="42">
        <f>G541*$G$7</f>
        <v>0</v>
      </c>
      <c r="R541" s="42">
        <f>(M541/100)*(H541*$H$7)+(M541/100)*(I541*$I$7)</f>
        <v>119.7</v>
      </c>
      <c r="S541" s="42">
        <f>(N541/100)*(J541*$J$7)</f>
        <v>0</v>
      </c>
      <c r="T541" s="42">
        <f>(O541/100)*(J541*$J$7)+(O541/100)*(K541*$K$7)</f>
        <v>0</v>
      </c>
      <c r="U541" s="42">
        <f>(P541/100)*(K541*$K$7)</f>
        <v>39.9</v>
      </c>
      <c r="V541" s="42">
        <f>(Q541/100)*(J541*$J$7)+(Q541/100)*(K541*$K$7)</f>
        <v>0</v>
      </c>
      <c r="W541" s="42">
        <f t="shared" si="222"/>
        <v>262.2</v>
      </c>
      <c r="X541" s="42">
        <f t="shared" si="223"/>
        <v>0</v>
      </c>
      <c r="Y541" s="42">
        <f t="shared" si="224"/>
        <v>0</v>
      </c>
      <c r="Z541" s="42">
        <f t="shared" si="225"/>
        <v>134.9</v>
      </c>
      <c r="AA541" s="42">
        <f t="shared" si="228"/>
        <v>0</v>
      </c>
      <c r="AB541" s="43">
        <f t="shared" si="226"/>
        <v>397.1</v>
      </c>
      <c r="AC541" s="44">
        <f t="shared" si="227"/>
        <v>0.37452405676704748</v>
      </c>
    </row>
    <row r="542" spans="1:29">
      <c r="A542" s="46" t="s">
        <v>78</v>
      </c>
      <c r="B542" s="63" t="s">
        <v>365</v>
      </c>
      <c r="C542" s="40">
        <v>75</v>
      </c>
      <c r="D542" s="40">
        <v>0</v>
      </c>
      <c r="E542" s="40">
        <v>0</v>
      </c>
      <c r="F542" s="40">
        <v>50</v>
      </c>
      <c r="G542" s="40">
        <v>0</v>
      </c>
      <c r="H542" s="41">
        <v>30</v>
      </c>
      <c r="I542" s="41">
        <v>30</v>
      </c>
      <c r="J542" s="41">
        <v>0</v>
      </c>
      <c r="K542" s="41">
        <v>30</v>
      </c>
      <c r="L542" s="41">
        <v>0</v>
      </c>
      <c r="M542" s="42">
        <f>C542*$C$8</f>
        <v>142.5</v>
      </c>
      <c r="N542" s="42">
        <f>D542*$D$8</f>
        <v>0</v>
      </c>
      <c r="O542" s="42">
        <f>E542*$E$8</f>
        <v>0</v>
      </c>
      <c r="P542" s="42">
        <f>F542*$F$8</f>
        <v>95</v>
      </c>
      <c r="Q542" s="42">
        <f>G542*$G$8</f>
        <v>0</v>
      </c>
      <c r="R542" s="42">
        <f>(M542/100)*(H542*$H$8)+(M542/100)*(I542*$I$8)</f>
        <v>119.7</v>
      </c>
      <c r="S542" s="42">
        <f>(N542/100)*(J542*$J$8)</f>
        <v>0</v>
      </c>
      <c r="T542" s="42">
        <f>(O542/100)*(J542*$J$8)+(O542/100)*(K542*$K$8)</f>
        <v>0</v>
      </c>
      <c r="U542" s="42">
        <f>(P542/100)*(K542*$K$8)</f>
        <v>39.9</v>
      </c>
      <c r="V542" s="42">
        <f>(Q542/100)*(J542*$J$8)+(Q542/100)*(K542*$K$8)</f>
        <v>0</v>
      </c>
      <c r="W542" s="42">
        <f t="shared" si="222"/>
        <v>262.2</v>
      </c>
      <c r="X542" s="42">
        <f t="shared" si="223"/>
        <v>0</v>
      </c>
      <c r="Y542" s="42">
        <f t="shared" si="224"/>
        <v>0</v>
      </c>
      <c r="Z542" s="42">
        <f t="shared" si="225"/>
        <v>134.9</v>
      </c>
      <c r="AA542" s="42">
        <f t="shared" si="228"/>
        <v>0</v>
      </c>
      <c r="AB542" s="43">
        <f t="shared" si="226"/>
        <v>397.1</v>
      </c>
      <c r="AC542" s="44">
        <f t="shared" si="227"/>
        <v>0.37452405676704748</v>
      </c>
    </row>
    <row r="543" spans="1:29">
      <c r="A543" s="46" t="s">
        <v>78</v>
      </c>
      <c r="B543" s="63" t="s">
        <v>1</v>
      </c>
      <c r="C543" s="40">
        <v>75</v>
      </c>
      <c r="D543" s="40">
        <v>19</v>
      </c>
      <c r="E543" s="40">
        <v>0</v>
      </c>
      <c r="F543" s="40">
        <v>50</v>
      </c>
      <c r="G543" s="40">
        <v>0</v>
      </c>
      <c r="H543" s="41">
        <v>30</v>
      </c>
      <c r="I543" s="41">
        <v>30</v>
      </c>
      <c r="J543" s="41">
        <v>60</v>
      </c>
      <c r="K543" s="41">
        <v>45</v>
      </c>
      <c r="L543" s="41">
        <v>0</v>
      </c>
      <c r="M543" s="42">
        <f>C543*$C$9</f>
        <v>150</v>
      </c>
      <c r="N543" s="42">
        <f>D543*$D$9</f>
        <v>38</v>
      </c>
      <c r="O543" s="42">
        <f>E543*$E$9</f>
        <v>0</v>
      </c>
      <c r="P543" s="42">
        <f>F543*$F$9</f>
        <v>100</v>
      </c>
      <c r="Q543" s="42">
        <f>G543*$G$9</f>
        <v>0</v>
      </c>
      <c r="R543" s="42">
        <f>(M543/100)*(H543*$H$9)+(M543/100)*(I543*$I$9)</f>
        <v>126</v>
      </c>
      <c r="S543" s="42">
        <f>(N543/100)*(J543*$J$9)</f>
        <v>31.92</v>
      </c>
      <c r="T543" s="42">
        <f>(O543/100)*(J543*$J$9)+(O543/100)*(K543*$K$9)</f>
        <v>0</v>
      </c>
      <c r="U543" s="42">
        <f>(P543/100)*(K543*$K$9)</f>
        <v>62.999999999999993</v>
      </c>
      <c r="V543" s="42">
        <f>(Q543/100)*(J543*$J$9)+(Q543/100)*(K543*$K$9)</f>
        <v>0</v>
      </c>
      <c r="W543" s="42">
        <f t="shared" si="222"/>
        <v>276</v>
      </c>
      <c r="X543" s="42">
        <f t="shared" si="223"/>
        <v>69.92</v>
      </c>
      <c r="Y543" s="42">
        <f t="shared" si="224"/>
        <v>0</v>
      </c>
      <c r="Z543" s="42">
        <f t="shared" si="225"/>
        <v>163</v>
      </c>
      <c r="AA543" s="42">
        <f t="shared" si="228"/>
        <v>0</v>
      </c>
      <c r="AB543" s="43">
        <f t="shared" si="226"/>
        <v>508.9</v>
      </c>
      <c r="AC543" s="44">
        <f t="shared" si="227"/>
        <v>0.7615091727241261</v>
      </c>
    </row>
    <row r="544" spans="1:29">
      <c r="A544" s="46" t="s">
        <v>78</v>
      </c>
      <c r="B544" s="63" t="s">
        <v>2</v>
      </c>
      <c r="C544" s="40">
        <v>75</v>
      </c>
      <c r="D544" s="40">
        <v>0</v>
      </c>
      <c r="E544" s="40">
        <v>19</v>
      </c>
      <c r="F544" s="40">
        <v>50</v>
      </c>
      <c r="G544" s="40">
        <v>0</v>
      </c>
      <c r="H544" s="41">
        <v>30</v>
      </c>
      <c r="I544" s="41">
        <v>30</v>
      </c>
      <c r="J544" s="41">
        <v>40</v>
      </c>
      <c r="K544" s="41">
        <v>40</v>
      </c>
      <c r="L544" s="41">
        <v>0</v>
      </c>
      <c r="M544" s="42">
        <f>C544*$C$10</f>
        <v>150</v>
      </c>
      <c r="N544" s="42">
        <f>D544*$D$10</f>
        <v>0</v>
      </c>
      <c r="O544" s="42">
        <f>E544*$E$10</f>
        <v>38</v>
      </c>
      <c r="P544" s="42">
        <f>F544*$F$10</f>
        <v>100</v>
      </c>
      <c r="Q544" s="42">
        <f>G544*$G$10</f>
        <v>0</v>
      </c>
      <c r="R544" s="42">
        <f>(M544/100)*(H544*$H$10)+(M544/100)*(I544*$I$10)</f>
        <v>126</v>
      </c>
      <c r="S544" s="42">
        <f>(N544/100)*(J544*$I$10)</f>
        <v>0</v>
      </c>
      <c r="T544" s="42">
        <f>(O544/100)*(J544*$J$10)+(O544/100)*(K544*$K$10)</f>
        <v>42.56</v>
      </c>
      <c r="U544" s="42">
        <f>(P544/100)*(K544*$K$10)</f>
        <v>56</v>
      </c>
      <c r="V544" s="42">
        <f>(Q544/100)*(J544*$J$10)+(Q544/100)*(K544*$K$10)</f>
        <v>0</v>
      </c>
      <c r="W544" s="42">
        <f t="shared" si="222"/>
        <v>276</v>
      </c>
      <c r="X544" s="42">
        <f t="shared" si="223"/>
        <v>0</v>
      </c>
      <c r="Y544" s="42">
        <f t="shared" si="224"/>
        <v>80.56</v>
      </c>
      <c r="Z544" s="42">
        <f t="shared" si="225"/>
        <v>156</v>
      </c>
      <c r="AA544" s="42">
        <f t="shared" si="228"/>
        <v>0</v>
      </c>
      <c r="AB544" s="43">
        <f t="shared" si="226"/>
        <v>512.6</v>
      </c>
      <c r="AC544" s="44">
        <f t="shared" si="227"/>
        <v>0.77431637244721363</v>
      </c>
    </row>
    <row r="545" spans="1:29">
      <c r="A545" s="46" t="s">
        <v>78</v>
      </c>
      <c r="B545" s="63" t="s">
        <v>3</v>
      </c>
      <c r="C545" s="40">
        <v>75</v>
      </c>
      <c r="D545" s="40">
        <v>0</v>
      </c>
      <c r="E545" s="40">
        <v>0</v>
      </c>
      <c r="F545" s="40">
        <v>75</v>
      </c>
      <c r="G545" s="40">
        <v>0</v>
      </c>
      <c r="H545" s="41">
        <v>30</v>
      </c>
      <c r="I545" s="41">
        <v>30</v>
      </c>
      <c r="J545" s="41">
        <v>0</v>
      </c>
      <c r="K545" s="41">
        <v>60</v>
      </c>
      <c r="L545" s="41">
        <v>0</v>
      </c>
      <c r="M545" s="42">
        <f>C545*$C$11</f>
        <v>150</v>
      </c>
      <c r="N545" s="42">
        <f>D545*$D$11</f>
        <v>0</v>
      </c>
      <c r="O545" s="42">
        <f>E545*$E$11</f>
        <v>0</v>
      </c>
      <c r="P545" s="42">
        <f>F545*$F$11</f>
        <v>150</v>
      </c>
      <c r="Q545" s="42">
        <f>G545*$G$11</f>
        <v>0</v>
      </c>
      <c r="R545" s="42">
        <f>(M545/100)*(H545*$H$11)+(M545/100)*(I545*$I$11)</f>
        <v>126</v>
      </c>
      <c r="S545" s="42">
        <f>(N545/100)*(J545*$J$11)</f>
        <v>0</v>
      </c>
      <c r="T545" s="42">
        <f>(O545/100)*(J545*$J$11)+(O545/100)*(K545*$K$11)</f>
        <v>0</v>
      </c>
      <c r="U545" s="42">
        <f>(P545/100)*(K545*$K$11)</f>
        <v>126</v>
      </c>
      <c r="V545" s="42">
        <f>(Q545/100)*(J545*$J$11)+(Q545/100)*(K545*$K$11)</f>
        <v>0</v>
      </c>
      <c r="W545" s="42">
        <f t="shared" si="222"/>
        <v>276</v>
      </c>
      <c r="X545" s="42">
        <f t="shared" si="223"/>
        <v>0</v>
      </c>
      <c r="Y545" s="42">
        <f t="shared" si="224"/>
        <v>0</v>
      </c>
      <c r="Z545" s="42">
        <f t="shared" si="225"/>
        <v>276</v>
      </c>
      <c r="AA545" s="42">
        <f t="shared" si="228"/>
        <v>0</v>
      </c>
      <c r="AB545" s="43">
        <f t="shared" si="226"/>
        <v>552</v>
      </c>
      <c r="AC545" s="44">
        <f t="shared" si="227"/>
        <v>0.91069574247144358</v>
      </c>
    </row>
    <row r="546" spans="1:29">
      <c r="A546" s="46" t="s">
        <v>78</v>
      </c>
      <c r="B546" s="63" t="s">
        <v>4</v>
      </c>
      <c r="C546" s="40">
        <v>75</v>
      </c>
      <c r="D546" s="40">
        <v>0</v>
      </c>
      <c r="E546" s="40">
        <v>0</v>
      </c>
      <c r="F546" s="40">
        <v>50</v>
      </c>
      <c r="G546" s="40">
        <v>19</v>
      </c>
      <c r="H546" s="41">
        <v>30</v>
      </c>
      <c r="I546" s="41">
        <v>30</v>
      </c>
      <c r="J546" s="41">
        <v>40</v>
      </c>
      <c r="K546" s="41">
        <v>40</v>
      </c>
      <c r="L546" s="41">
        <v>0</v>
      </c>
      <c r="M546" s="42">
        <f>C546*$C$12</f>
        <v>150</v>
      </c>
      <c r="N546" s="42">
        <f>D546*$D$12</f>
        <v>0</v>
      </c>
      <c r="O546" s="42">
        <f>E546*$E$12</f>
        <v>0</v>
      </c>
      <c r="P546" s="42">
        <f>F546*$F$12</f>
        <v>100</v>
      </c>
      <c r="Q546" s="42">
        <f>G546*$G$12</f>
        <v>38</v>
      </c>
      <c r="R546" s="42">
        <f>(M546/100)*(H546*$H$12)+(M546/100)*(I546*$I$12)</f>
        <v>126</v>
      </c>
      <c r="S546" s="42">
        <f>(N546/100)*(J546*$J$12)</f>
        <v>0</v>
      </c>
      <c r="T546" s="42">
        <f>(O546/100)*(J546*$J$12)+(O546/100)*(K546*$K$12)</f>
        <v>0</v>
      </c>
      <c r="U546" s="42">
        <f>(P546/100)*(K546*$K$12)</f>
        <v>56</v>
      </c>
      <c r="V546" s="42">
        <f>(Q546/100)*(J546*$J$12)+(Q546/100)*(K546*$K$12)</f>
        <v>42.56</v>
      </c>
      <c r="W546" s="42">
        <f t="shared" si="222"/>
        <v>276</v>
      </c>
      <c r="X546" s="42">
        <f t="shared" si="223"/>
        <v>0</v>
      </c>
      <c r="Y546" s="42">
        <f t="shared" si="224"/>
        <v>0</v>
      </c>
      <c r="Z546" s="42">
        <f t="shared" si="225"/>
        <v>156</v>
      </c>
      <c r="AA546" s="42">
        <f t="shared" si="228"/>
        <v>80.56</v>
      </c>
      <c r="AB546" s="43">
        <f t="shared" si="226"/>
        <v>512.6</v>
      </c>
      <c r="AC546" s="44">
        <f t="shared" si="227"/>
        <v>0.77431637244721363</v>
      </c>
    </row>
    <row r="547" spans="1:29">
      <c r="A547" s="46" t="s">
        <v>78</v>
      </c>
      <c r="B547" s="63" t="s">
        <v>351</v>
      </c>
      <c r="C547" s="40">
        <v>75</v>
      </c>
      <c r="D547" s="40">
        <v>0</v>
      </c>
      <c r="E547" s="40">
        <v>0</v>
      </c>
      <c r="F547" s="40">
        <v>50</v>
      </c>
      <c r="G547" s="40">
        <v>0</v>
      </c>
      <c r="H547" s="41">
        <v>30</v>
      </c>
      <c r="I547" s="41">
        <v>30</v>
      </c>
      <c r="J547" s="41">
        <v>0</v>
      </c>
      <c r="K547" s="41">
        <v>30</v>
      </c>
      <c r="L547" s="41">
        <v>30</v>
      </c>
      <c r="M547" s="42">
        <f>C547*$C$13</f>
        <v>150</v>
      </c>
      <c r="N547" s="42">
        <f>D547*$D$13</f>
        <v>0</v>
      </c>
      <c r="O547" s="42">
        <f>E547*$E$13</f>
        <v>0</v>
      </c>
      <c r="P547" s="42">
        <f>F547*$F$13</f>
        <v>100</v>
      </c>
      <c r="Q547" s="42">
        <f>G547*$G$13</f>
        <v>0</v>
      </c>
      <c r="R547" s="42">
        <f>(M547/100)*(H547*$H$14)+(M547/100)*(I547*$I$14)+(M547/100)*(L547*$L$14)</f>
        <v>189</v>
      </c>
      <c r="S547" s="42">
        <f>(N547/100)*(J547*$J$13)+(N547/100)*(L547*$L$13)</f>
        <v>0</v>
      </c>
      <c r="T547" s="42">
        <f>(O547/100)*(J547*$J$13)+(O547/100)*(K547*$K$13)+(O547/100)*(L547*$L$13)</f>
        <v>0</v>
      </c>
      <c r="U547" s="42">
        <f>(P547/100)*(K547*$K$13)+(P547/100)*(L547*$L$13)</f>
        <v>84</v>
      </c>
      <c r="V547" s="42">
        <f>(Q547/100)*(J547*$J$13)+(Q547/100)*(K547*$K$13)+(Q547/100)*(L547*$L$13)</f>
        <v>0</v>
      </c>
      <c r="W547" s="42">
        <f t="shared" si="222"/>
        <v>339</v>
      </c>
      <c r="X547" s="42">
        <f t="shared" si="223"/>
        <v>0</v>
      </c>
      <c r="Y547" s="42">
        <f t="shared" si="224"/>
        <v>0</v>
      </c>
      <c r="Z547" s="42">
        <f t="shared" si="225"/>
        <v>184</v>
      </c>
      <c r="AA547" s="42">
        <f t="shared" si="228"/>
        <v>0</v>
      </c>
      <c r="AB547" s="43">
        <f t="shared" si="226"/>
        <v>523</v>
      </c>
      <c r="AC547" s="44">
        <f t="shared" si="227"/>
        <v>0.81031498788508138</v>
      </c>
    </row>
    <row r="548" spans="1:29">
      <c r="A548" s="46" t="s">
        <v>78</v>
      </c>
      <c r="B548" s="63" t="s">
        <v>352</v>
      </c>
      <c r="C548" s="40">
        <v>75</v>
      </c>
      <c r="D548" s="40">
        <v>0</v>
      </c>
      <c r="E548" s="40">
        <v>0</v>
      </c>
      <c r="F548" s="40">
        <v>50</v>
      </c>
      <c r="G548" s="40">
        <v>0</v>
      </c>
      <c r="H548" s="41">
        <v>30</v>
      </c>
      <c r="I548" s="41">
        <v>30</v>
      </c>
      <c r="J548" s="41">
        <v>50</v>
      </c>
      <c r="K548" s="41">
        <v>30</v>
      </c>
      <c r="L548" s="41">
        <v>0</v>
      </c>
      <c r="M548" s="42">
        <f>C548*$C$14</f>
        <v>150</v>
      </c>
      <c r="N548" s="42">
        <f>D548*$D$14</f>
        <v>0</v>
      </c>
      <c r="O548" s="42">
        <f>E548*$E$14</f>
        <v>0</v>
      </c>
      <c r="P548" s="42">
        <f>F548*$F$14</f>
        <v>100</v>
      </c>
      <c r="Q548" s="42">
        <f>G548*$G$14</f>
        <v>0</v>
      </c>
      <c r="R548" s="42">
        <f>(M548/100)*(H548*$H$14)+(M548/100)*(I548*$I$14)+(M548/100)*(J548*$J$14)</f>
        <v>231</v>
      </c>
      <c r="S548" s="42">
        <f>(N548/100)*(J548*$J$14)</f>
        <v>0</v>
      </c>
      <c r="T548" s="42">
        <f>(O548/100)*(J548*$J$14)+(O548/100)*(K548*$K$14)</f>
        <v>0</v>
      </c>
      <c r="U548" s="42">
        <f>(P548/100)*(K548*$K$14)</f>
        <v>42</v>
      </c>
      <c r="V548" s="42">
        <f>(Q548/100)*(J548*$K$14)+(Q548/100)*(K548*$L$14)</f>
        <v>0</v>
      </c>
      <c r="W548" s="42">
        <f t="shared" si="222"/>
        <v>381</v>
      </c>
      <c r="X548" s="42">
        <f t="shared" si="223"/>
        <v>0</v>
      </c>
      <c r="Y548" s="42">
        <f t="shared" si="224"/>
        <v>0</v>
      </c>
      <c r="Z548" s="42">
        <f t="shared" si="225"/>
        <v>142</v>
      </c>
      <c r="AA548" s="42">
        <f t="shared" si="228"/>
        <v>0</v>
      </c>
      <c r="AB548" s="43">
        <f t="shared" si="226"/>
        <v>523</v>
      </c>
      <c r="AC548" s="44">
        <f t="shared" si="227"/>
        <v>0.81031498788508138</v>
      </c>
    </row>
    <row r="549" spans="1:29">
      <c r="A549" s="46" t="s">
        <v>78</v>
      </c>
      <c r="B549" s="63" t="s">
        <v>353</v>
      </c>
      <c r="C549" s="40">
        <v>75</v>
      </c>
      <c r="D549" s="40">
        <v>0</v>
      </c>
      <c r="E549" s="40">
        <v>0</v>
      </c>
      <c r="F549" s="40">
        <v>50</v>
      </c>
      <c r="G549" s="40">
        <v>0</v>
      </c>
      <c r="H549" s="41">
        <v>30</v>
      </c>
      <c r="I549" s="41">
        <v>30</v>
      </c>
      <c r="J549" s="41">
        <v>0</v>
      </c>
      <c r="K549" s="41">
        <v>45</v>
      </c>
      <c r="L549" s="41">
        <v>0</v>
      </c>
      <c r="M549" s="42">
        <f>C549*$C$15</f>
        <v>150</v>
      </c>
      <c r="N549" s="42">
        <f>D549*$D$15</f>
        <v>0</v>
      </c>
      <c r="O549" s="42">
        <f>E549*$E$15</f>
        <v>0</v>
      </c>
      <c r="P549" s="42">
        <f>F549*$F$15</f>
        <v>100</v>
      </c>
      <c r="Q549" s="42">
        <f>G549*$G$15</f>
        <v>0</v>
      </c>
      <c r="R549" s="42">
        <f>(M549/100)*(H549*$H$15)+(M549/100)*(I549*$I$15)+(M549/100)*(K549*$K$15)</f>
        <v>220.5</v>
      </c>
      <c r="S549" s="42">
        <f>(N549/100)*(J549*$J$15)</f>
        <v>0</v>
      </c>
      <c r="T549" s="42">
        <f>(O549/100)*(J549*$J$15)+(O549/100)*(K549*$K$15)</f>
        <v>0</v>
      </c>
      <c r="U549" s="42">
        <f>(P549/100)*(K549*$K$15)</f>
        <v>62.999999999999993</v>
      </c>
      <c r="V549" s="42">
        <f>(Q549/100)*(J549*$J$15)+(Q549/100)*(K549*$K$15)</f>
        <v>0</v>
      </c>
      <c r="W549" s="42">
        <f t="shared" si="222"/>
        <v>370.5</v>
      </c>
      <c r="X549" s="42">
        <f t="shared" si="223"/>
        <v>0</v>
      </c>
      <c r="Y549" s="42">
        <f t="shared" si="224"/>
        <v>0</v>
      </c>
      <c r="Z549" s="42">
        <f t="shared" si="225"/>
        <v>163</v>
      </c>
      <c r="AA549" s="42">
        <f t="shared" si="228"/>
        <v>0</v>
      </c>
      <c r="AB549" s="43">
        <f t="shared" si="226"/>
        <v>533.5</v>
      </c>
      <c r="AC549" s="44">
        <f t="shared" si="227"/>
        <v>0.84665974385600562</v>
      </c>
    </row>
    <row r="550" spans="1:29">
      <c r="A550" s="46" t="s">
        <v>78</v>
      </c>
      <c r="B550" s="63" t="s">
        <v>349</v>
      </c>
      <c r="C550" s="40">
        <v>75</v>
      </c>
      <c r="D550" s="40">
        <v>0</v>
      </c>
      <c r="E550" s="40">
        <v>0</v>
      </c>
      <c r="F550" s="40">
        <v>50</v>
      </c>
      <c r="G550" s="40">
        <v>0</v>
      </c>
      <c r="H550" s="41">
        <v>30</v>
      </c>
      <c r="I550" s="41">
        <v>40</v>
      </c>
      <c r="J550" s="41">
        <v>0</v>
      </c>
      <c r="K550" s="41">
        <v>30</v>
      </c>
      <c r="L550" s="41">
        <v>0</v>
      </c>
      <c r="M550" s="42">
        <f>C550*$C$16</f>
        <v>150</v>
      </c>
      <c r="N550" s="42">
        <f>D550*$D$16</f>
        <v>0</v>
      </c>
      <c r="O550" s="42">
        <f>E550*$E$16</f>
        <v>0</v>
      </c>
      <c r="P550" s="42">
        <f>F550*$F$16</f>
        <v>100</v>
      </c>
      <c r="Q550" s="42">
        <f>G550*$G$16</f>
        <v>0</v>
      </c>
      <c r="R550" s="42">
        <f>(M550/100)*(H550*$H$16)+(M550/100)*(I550*$I$16)</f>
        <v>177</v>
      </c>
      <c r="S550" s="42">
        <f>(N550/100)*(J550*$J$16)</f>
        <v>0</v>
      </c>
      <c r="T550" s="42">
        <f>(O550/100)*(J550*$J$16)+(O550/100)*(K550*$K$16)</f>
        <v>0</v>
      </c>
      <c r="U550" s="42">
        <f>(P550/100)*(K550*$K$16)</f>
        <v>42</v>
      </c>
      <c r="V550" s="42">
        <f>(Q550/100)*(J550*$J$16)+(Q550/100)*(K550*$K$16)</f>
        <v>0</v>
      </c>
      <c r="W550" s="42">
        <f t="shared" si="222"/>
        <v>327</v>
      </c>
      <c r="X550" s="42">
        <f t="shared" si="223"/>
        <v>0</v>
      </c>
      <c r="Y550" s="42">
        <f t="shared" si="224"/>
        <v>0</v>
      </c>
      <c r="Z550" s="42">
        <f t="shared" si="225"/>
        <v>142</v>
      </c>
      <c r="AA550" s="42">
        <f t="shared" si="228"/>
        <v>0</v>
      </c>
      <c r="AB550" s="43">
        <f t="shared" si="226"/>
        <v>469</v>
      </c>
      <c r="AC550" s="44">
        <f t="shared" si="227"/>
        <v>0.62339910003461407</v>
      </c>
    </row>
    <row r="551" spans="1:29">
      <c r="A551" s="46" t="s">
        <v>78</v>
      </c>
      <c r="B551" s="63" t="s">
        <v>350</v>
      </c>
      <c r="C551" s="40">
        <v>75</v>
      </c>
      <c r="D551" s="40">
        <v>0</v>
      </c>
      <c r="E551" s="40">
        <v>0</v>
      </c>
      <c r="F551" s="40">
        <v>50</v>
      </c>
      <c r="G551" s="40">
        <v>0</v>
      </c>
      <c r="H551" s="41">
        <v>40</v>
      </c>
      <c r="I551" s="41">
        <v>30</v>
      </c>
      <c r="J551" s="41">
        <v>0</v>
      </c>
      <c r="K551" s="41">
        <v>30</v>
      </c>
      <c r="L551" s="41">
        <v>0</v>
      </c>
      <c r="M551" s="42">
        <f>C551*$C$17</f>
        <v>150</v>
      </c>
      <c r="N551" s="42">
        <f>D551*$D$17</f>
        <v>0</v>
      </c>
      <c r="O551" s="42">
        <f>E551*$E$17</f>
        <v>0</v>
      </c>
      <c r="P551" s="42">
        <f>F551*$F$17</f>
        <v>100</v>
      </c>
      <c r="Q551" s="42">
        <f>G551*$G$17</f>
        <v>0</v>
      </c>
      <c r="R551" s="42">
        <f>(M551/100)*(H551*$H$17)+(M551/100)*(I551*$I$17)</f>
        <v>177</v>
      </c>
      <c r="S551" s="42">
        <f>(N551/100)*(J551*$J$17)</f>
        <v>0</v>
      </c>
      <c r="T551" s="42">
        <f>(O551/100)*(J551*$J$17)+(O551/100)*(K551*$K$17)</f>
        <v>0</v>
      </c>
      <c r="U551" s="42">
        <f>(P551/100)*(K551*$K$17)</f>
        <v>42</v>
      </c>
      <c r="V551" s="42">
        <f>(Q551/100)*(J551*$J$17)+(Q551/100)*(K551*$K$17)</f>
        <v>0</v>
      </c>
      <c r="W551" s="42">
        <f t="shared" si="222"/>
        <v>327</v>
      </c>
      <c r="X551" s="42">
        <f t="shared" si="223"/>
        <v>0</v>
      </c>
      <c r="Y551" s="42">
        <f t="shared" si="224"/>
        <v>0</v>
      </c>
      <c r="Z551" s="42">
        <f t="shared" si="225"/>
        <v>142</v>
      </c>
      <c r="AA551" s="42">
        <f t="shared" si="228"/>
        <v>0</v>
      </c>
      <c r="AB551" s="43">
        <f t="shared" si="226"/>
        <v>469</v>
      </c>
      <c r="AC551" s="44">
        <f t="shared" si="227"/>
        <v>0.62339910003461407</v>
      </c>
    </row>
    <row r="552" spans="1:29">
      <c r="A552" s="71" t="s">
        <v>243</v>
      </c>
      <c r="B552" s="72" t="s">
        <v>250</v>
      </c>
      <c r="C552" s="35">
        <v>75</v>
      </c>
      <c r="D552" s="35">
        <v>0</v>
      </c>
      <c r="E552" s="35">
        <v>0</v>
      </c>
      <c r="F552" s="35">
        <v>50</v>
      </c>
      <c r="G552" s="35">
        <v>0</v>
      </c>
      <c r="H552" s="36">
        <v>30</v>
      </c>
      <c r="I552" s="36">
        <v>30</v>
      </c>
      <c r="J552" s="36">
        <v>0</v>
      </c>
      <c r="K552" s="36">
        <v>30</v>
      </c>
      <c r="L552" s="36">
        <v>0</v>
      </c>
      <c r="M552" s="37">
        <f>C552*$C$3</f>
        <v>150</v>
      </c>
      <c r="N552" s="37">
        <f>D552*$D$3</f>
        <v>0</v>
      </c>
      <c r="O552" s="37">
        <f>E552*$E$3</f>
        <v>0</v>
      </c>
      <c r="P552" s="37">
        <f>F552*$F$3</f>
        <v>100</v>
      </c>
      <c r="Q552" s="37">
        <f>G552*$G$3</f>
        <v>0</v>
      </c>
      <c r="R552" s="37">
        <f>(M552/100)*(H552*$H$3)+(M552/100)*(I552*$I$3)</f>
        <v>126</v>
      </c>
      <c r="S552" s="37">
        <f>(N552/100)*(J552*$J$3)</f>
        <v>0</v>
      </c>
      <c r="T552" s="37">
        <f>(O552/100)*(J552*$J$3)+(O552/100)*(K552*$K$3)</f>
        <v>0</v>
      </c>
      <c r="U552" s="37">
        <f>(P552/100)*(K552*$K$3)</f>
        <v>42</v>
      </c>
      <c r="V552" s="37">
        <f>(Q552/100)*(J552*$J$3)+(Q552/100)*(K552*$K$3)</f>
        <v>0</v>
      </c>
      <c r="W552" s="37">
        <f t="shared" ref="W552:W581" si="229">M552+R552</f>
        <v>276</v>
      </c>
      <c r="X552" s="37">
        <f t="shared" ref="X552:X581" si="230">N552+S552</f>
        <v>0</v>
      </c>
      <c r="Y552" s="37">
        <f t="shared" ref="Y552:Y581" si="231">O552+T552</f>
        <v>0</v>
      </c>
      <c r="Z552" s="37">
        <f t="shared" ref="Z552:Z581" si="232">P552+U552</f>
        <v>142</v>
      </c>
      <c r="AA552" s="37">
        <f t="shared" si="228"/>
        <v>0</v>
      </c>
      <c r="AB552" s="38">
        <f>ROUND(W552+X552+Y552+Z552+AA552,1)</f>
        <v>418</v>
      </c>
      <c r="AC552" s="39">
        <v>0</v>
      </c>
    </row>
    <row r="553" spans="1:29">
      <c r="A553" s="66" t="s">
        <v>243</v>
      </c>
      <c r="B553" s="63" t="s">
        <v>348</v>
      </c>
      <c r="C553" s="40">
        <v>75</v>
      </c>
      <c r="D553" s="40">
        <v>0</v>
      </c>
      <c r="E553" s="40">
        <v>0</v>
      </c>
      <c r="F553" s="40">
        <v>50</v>
      </c>
      <c r="G553" s="40">
        <v>0</v>
      </c>
      <c r="H553" s="41">
        <v>40</v>
      </c>
      <c r="I553" s="41">
        <v>40</v>
      </c>
      <c r="J553" s="41">
        <v>0</v>
      </c>
      <c r="K553" s="41">
        <v>30</v>
      </c>
      <c r="L553" s="41">
        <v>0</v>
      </c>
      <c r="M553" s="42">
        <f>C553*$C$4</f>
        <v>150</v>
      </c>
      <c r="N553" s="42">
        <f>D553*$D$4</f>
        <v>0</v>
      </c>
      <c r="O553" s="42">
        <f>E553*$E$4</f>
        <v>0</v>
      </c>
      <c r="P553" s="42">
        <f>F553*$F$4</f>
        <v>100</v>
      </c>
      <c r="Q553" s="42">
        <f>G553*$G$4</f>
        <v>0</v>
      </c>
      <c r="R553" s="42">
        <f>(M553/100)*(H553*$H$4)+(M553/100)*(I553*$I$4)</f>
        <v>216</v>
      </c>
      <c r="S553" s="42">
        <f>(N553/100)*(J553*$J$4)</f>
        <v>0</v>
      </c>
      <c r="T553" s="42">
        <f>(O553/100)*(J553*$J$4)+(O553/100)*(K553*$K$4)</f>
        <v>0</v>
      </c>
      <c r="U553" s="42">
        <f>(P553/100)*(K553*$K$4)</f>
        <v>42</v>
      </c>
      <c r="V553" s="42">
        <f>(Q553/100)*(J553*$J$4)+(Q553/100)*(K553*$K$4)</f>
        <v>0</v>
      </c>
      <c r="W553" s="42">
        <f t="shared" si="229"/>
        <v>366</v>
      </c>
      <c r="X553" s="42">
        <f t="shared" si="230"/>
        <v>0</v>
      </c>
      <c r="Y553" s="42">
        <f t="shared" si="231"/>
        <v>0</v>
      </c>
      <c r="Z553" s="42">
        <f t="shared" si="232"/>
        <v>142</v>
      </c>
      <c r="AA553" s="42">
        <f>Q553+V553</f>
        <v>0</v>
      </c>
      <c r="AB553" s="43">
        <f>ROUND(W553+X553+Y553+Z553+AA553,1)</f>
        <v>508</v>
      </c>
      <c r="AC553" s="44">
        <f>(ROUND(AB553-$AB$20,1)/$AB$20)</f>
        <v>0.7583939079266182</v>
      </c>
    </row>
    <row r="554" spans="1:29">
      <c r="A554" s="66" t="s">
        <v>243</v>
      </c>
      <c r="B554" s="63" t="s">
        <v>347</v>
      </c>
      <c r="C554" s="40">
        <v>75</v>
      </c>
      <c r="D554" s="40">
        <v>0</v>
      </c>
      <c r="E554" s="40">
        <v>0</v>
      </c>
      <c r="F554" s="40">
        <v>50</v>
      </c>
      <c r="G554" s="40">
        <v>0</v>
      </c>
      <c r="H554" s="41">
        <v>30</v>
      </c>
      <c r="I554" s="41">
        <v>30</v>
      </c>
      <c r="J554" s="41">
        <v>0</v>
      </c>
      <c r="K554" s="41">
        <v>30</v>
      </c>
      <c r="L554" s="41">
        <v>0</v>
      </c>
      <c r="M554" s="42">
        <f>C554*$C$5</f>
        <v>225</v>
      </c>
      <c r="N554" s="42">
        <f>D554*$D$5</f>
        <v>0</v>
      </c>
      <c r="O554" s="42">
        <f>E554*$E$5</f>
        <v>0</v>
      </c>
      <c r="P554" s="42">
        <f>F554*$F$5</f>
        <v>150</v>
      </c>
      <c r="Q554" s="42">
        <f>G554*$G$5</f>
        <v>0</v>
      </c>
      <c r="R554" s="42">
        <f>(M554/100)*(H554*$H$5)+(M554/100)*(I554*$I$5)</f>
        <v>0</v>
      </c>
      <c r="S554" s="42">
        <f>(N554/100)*(J554*$J$5)</f>
        <v>0</v>
      </c>
      <c r="T554" s="42">
        <f>(O554/100)*(J554*$J$5)+(O554/100)*(K554*$K$5)</f>
        <v>0</v>
      </c>
      <c r="U554" s="42">
        <f>(P554/100)*(K554*$K$5)</f>
        <v>0</v>
      </c>
      <c r="V554" s="42">
        <f>(Q554/100)*(J554*$J$5)+(Q554/100)*(K554*$K$5)</f>
        <v>0</v>
      </c>
      <c r="W554" s="42">
        <f t="shared" si="229"/>
        <v>225</v>
      </c>
      <c r="X554" s="42">
        <f t="shared" si="230"/>
        <v>0</v>
      </c>
      <c r="Y554" s="42">
        <f t="shared" si="231"/>
        <v>0</v>
      </c>
      <c r="Z554" s="42">
        <f t="shared" si="232"/>
        <v>150</v>
      </c>
      <c r="AA554" s="42">
        <f>Q554+V554</f>
        <v>0</v>
      </c>
      <c r="AB554" s="43">
        <f t="shared" ref="AB554:AB566" si="233">ROUND(W554+X554+Y554+Z554+AA554,1)</f>
        <v>375</v>
      </c>
      <c r="AC554" s="44">
        <f t="shared" ref="AC554:AC566" si="234">(ROUND(AB554-$AB$20,1)/$AB$20)</f>
        <v>0.29802699896157842</v>
      </c>
    </row>
    <row r="555" spans="1:29">
      <c r="A555" s="66" t="s">
        <v>243</v>
      </c>
      <c r="B555" s="63" t="s">
        <v>363</v>
      </c>
      <c r="C555" s="40">
        <v>75</v>
      </c>
      <c r="D555" s="40">
        <v>0</v>
      </c>
      <c r="E555" s="40">
        <v>0</v>
      </c>
      <c r="F555" s="40">
        <v>50</v>
      </c>
      <c r="G555" s="40">
        <v>0</v>
      </c>
      <c r="H555" s="41">
        <v>30</v>
      </c>
      <c r="I555" s="41">
        <v>30</v>
      </c>
      <c r="J555" s="41">
        <v>0</v>
      </c>
      <c r="K555" s="41">
        <v>30</v>
      </c>
      <c r="L555" s="41">
        <v>0</v>
      </c>
      <c r="M555" s="42">
        <f>C555*$C$6</f>
        <v>142.5</v>
      </c>
      <c r="N555" s="42">
        <f>D555*$D$6</f>
        <v>0</v>
      </c>
      <c r="O555" s="42">
        <f>E555*$E$6</f>
        <v>0</v>
      </c>
      <c r="P555" s="42">
        <f>F555*$F$6</f>
        <v>95</v>
      </c>
      <c r="Q555" s="42">
        <f>G555*$G$6</f>
        <v>0</v>
      </c>
      <c r="R555" s="42">
        <f>(M555/100)*(H555*$H$6)+(M555/100)*(I555*$I$6)</f>
        <v>119.7</v>
      </c>
      <c r="S555" s="42">
        <f>(N555/100)*(J555*$J$6)</f>
        <v>0</v>
      </c>
      <c r="T555" s="42">
        <f>(O555/100)*(J555*$J$6)+(O555/100)*(K555*$K$6)</f>
        <v>0</v>
      </c>
      <c r="U555" s="42">
        <f>(P555/100)*(K555*$K$6)</f>
        <v>39.9</v>
      </c>
      <c r="V555" s="42">
        <f>(Q555/100)*(J555*$J$6)+(Q555/100)*(K555*$K$6)</f>
        <v>0</v>
      </c>
      <c r="W555" s="42">
        <f t="shared" si="229"/>
        <v>262.2</v>
      </c>
      <c r="X555" s="42">
        <f t="shared" si="230"/>
        <v>0</v>
      </c>
      <c r="Y555" s="42">
        <f t="shared" si="231"/>
        <v>0</v>
      </c>
      <c r="Z555" s="42">
        <f t="shared" si="232"/>
        <v>134.9</v>
      </c>
      <c r="AA555" s="42">
        <f t="shared" ref="AA555:AA567" si="235">Q555+V555</f>
        <v>0</v>
      </c>
      <c r="AB555" s="43">
        <f t="shared" si="233"/>
        <v>397.1</v>
      </c>
      <c r="AC555" s="44">
        <f t="shared" si="234"/>
        <v>0.37452405676704748</v>
      </c>
    </row>
    <row r="556" spans="1:29">
      <c r="A556" s="66" t="s">
        <v>243</v>
      </c>
      <c r="B556" s="63" t="s">
        <v>364</v>
      </c>
      <c r="C556" s="40">
        <v>75</v>
      </c>
      <c r="D556" s="40">
        <v>0</v>
      </c>
      <c r="E556" s="40">
        <v>0</v>
      </c>
      <c r="F556" s="40">
        <v>50</v>
      </c>
      <c r="G556" s="40">
        <v>0</v>
      </c>
      <c r="H556" s="41">
        <v>30</v>
      </c>
      <c r="I556" s="41">
        <v>30</v>
      </c>
      <c r="J556" s="41">
        <v>0</v>
      </c>
      <c r="K556" s="41">
        <v>30</v>
      </c>
      <c r="L556" s="41">
        <v>0</v>
      </c>
      <c r="M556" s="42">
        <f>C556*$C$7</f>
        <v>142.5</v>
      </c>
      <c r="N556" s="42">
        <f>D556*$D$7</f>
        <v>0</v>
      </c>
      <c r="O556" s="42">
        <f>E556*$E$7</f>
        <v>0</v>
      </c>
      <c r="P556" s="42">
        <f>F556*$F$7</f>
        <v>95</v>
      </c>
      <c r="Q556" s="42">
        <f>G556*$G$7</f>
        <v>0</v>
      </c>
      <c r="R556" s="42">
        <f>(M556/100)*(H556*$H$7)+(M556/100)*(I556*$I$7)</f>
        <v>119.7</v>
      </c>
      <c r="S556" s="42">
        <f>(N556/100)*(J556*$J$7)</f>
        <v>0</v>
      </c>
      <c r="T556" s="42">
        <f>(O556/100)*(J556*$J$7)+(O556/100)*(K556*$K$7)</f>
        <v>0</v>
      </c>
      <c r="U556" s="42">
        <f>(P556/100)*(K556*$K$7)</f>
        <v>39.9</v>
      </c>
      <c r="V556" s="42">
        <f>(Q556/100)*(J556*$J$7)+(Q556/100)*(K556*$K$7)</f>
        <v>0</v>
      </c>
      <c r="W556" s="42">
        <f t="shared" si="229"/>
        <v>262.2</v>
      </c>
      <c r="X556" s="42">
        <f t="shared" si="230"/>
        <v>0</v>
      </c>
      <c r="Y556" s="42">
        <f t="shared" si="231"/>
        <v>0</v>
      </c>
      <c r="Z556" s="42">
        <f t="shared" si="232"/>
        <v>134.9</v>
      </c>
      <c r="AA556" s="42">
        <f t="shared" si="235"/>
        <v>0</v>
      </c>
      <c r="AB556" s="43">
        <f t="shared" si="233"/>
        <v>397.1</v>
      </c>
      <c r="AC556" s="44">
        <f t="shared" si="234"/>
        <v>0.37452405676704748</v>
      </c>
    </row>
    <row r="557" spans="1:29">
      <c r="A557" s="66" t="s">
        <v>243</v>
      </c>
      <c r="B557" s="63" t="s">
        <v>365</v>
      </c>
      <c r="C557" s="40">
        <v>75</v>
      </c>
      <c r="D557" s="40">
        <v>0</v>
      </c>
      <c r="E557" s="40">
        <v>0</v>
      </c>
      <c r="F557" s="40">
        <v>50</v>
      </c>
      <c r="G557" s="40">
        <v>0</v>
      </c>
      <c r="H557" s="41">
        <v>30</v>
      </c>
      <c r="I557" s="41">
        <v>30</v>
      </c>
      <c r="J557" s="41">
        <v>0</v>
      </c>
      <c r="K557" s="41">
        <v>30</v>
      </c>
      <c r="L557" s="41">
        <v>0</v>
      </c>
      <c r="M557" s="42">
        <f>C557*$C$8</f>
        <v>142.5</v>
      </c>
      <c r="N557" s="42">
        <f>D557*$D$8</f>
        <v>0</v>
      </c>
      <c r="O557" s="42">
        <f>E557*$E$8</f>
        <v>0</v>
      </c>
      <c r="P557" s="42">
        <f>F557*$F$8</f>
        <v>95</v>
      </c>
      <c r="Q557" s="42">
        <f>G557*$G$8</f>
        <v>0</v>
      </c>
      <c r="R557" s="42">
        <f>(M557/100)*(H557*$H$8)+(M557/100)*(I557*$I$8)</f>
        <v>119.7</v>
      </c>
      <c r="S557" s="42">
        <f>(N557/100)*(J557*$J$8)</f>
        <v>0</v>
      </c>
      <c r="T557" s="42">
        <f>(O557/100)*(J557*$J$8)+(O557/100)*(K557*$K$8)</f>
        <v>0</v>
      </c>
      <c r="U557" s="42">
        <f>(P557/100)*(K557*$K$8)</f>
        <v>39.9</v>
      </c>
      <c r="V557" s="42">
        <f>(Q557/100)*(J557*$J$8)+(Q557/100)*(K557*$K$8)</f>
        <v>0</v>
      </c>
      <c r="W557" s="42">
        <f t="shared" si="229"/>
        <v>262.2</v>
      </c>
      <c r="X557" s="42">
        <f t="shared" si="230"/>
        <v>0</v>
      </c>
      <c r="Y557" s="42">
        <f t="shared" si="231"/>
        <v>0</v>
      </c>
      <c r="Z557" s="42">
        <f t="shared" si="232"/>
        <v>134.9</v>
      </c>
      <c r="AA557" s="42">
        <f t="shared" si="235"/>
        <v>0</v>
      </c>
      <c r="AB557" s="43">
        <f t="shared" si="233"/>
        <v>397.1</v>
      </c>
      <c r="AC557" s="44">
        <f t="shared" si="234"/>
        <v>0.37452405676704748</v>
      </c>
    </row>
    <row r="558" spans="1:29">
      <c r="A558" s="66" t="s">
        <v>243</v>
      </c>
      <c r="B558" s="63" t="s">
        <v>1</v>
      </c>
      <c r="C558" s="40">
        <v>75</v>
      </c>
      <c r="D558" s="40">
        <v>19</v>
      </c>
      <c r="E558" s="40">
        <v>0</v>
      </c>
      <c r="F558" s="40">
        <v>50</v>
      </c>
      <c r="G558" s="40">
        <v>0</v>
      </c>
      <c r="H558" s="41">
        <v>30</v>
      </c>
      <c r="I558" s="41">
        <v>30</v>
      </c>
      <c r="J558" s="41">
        <v>60</v>
      </c>
      <c r="K558" s="41">
        <v>45</v>
      </c>
      <c r="L558" s="41">
        <v>0</v>
      </c>
      <c r="M558" s="42">
        <f>C558*$C$9</f>
        <v>150</v>
      </c>
      <c r="N558" s="42">
        <f>D558*$D$9</f>
        <v>38</v>
      </c>
      <c r="O558" s="42">
        <f>E558*$E$9</f>
        <v>0</v>
      </c>
      <c r="P558" s="42">
        <f>F558*$F$9</f>
        <v>100</v>
      </c>
      <c r="Q558" s="42">
        <f>G558*$G$9</f>
        <v>0</v>
      </c>
      <c r="R558" s="42">
        <f>(M558/100)*(H558*$H$9)+(M558/100)*(I558*$I$9)</f>
        <v>126</v>
      </c>
      <c r="S558" s="42">
        <f>(N558/100)*(J558*$J$9)</f>
        <v>31.92</v>
      </c>
      <c r="T558" s="42">
        <f>(O558/100)*(J558*$J$9)+(O558/100)*(K558*$K$9)</f>
        <v>0</v>
      </c>
      <c r="U558" s="42">
        <f>(P558/100)*(K558*$K$9)</f>
        <v>62.999999999999993</v>
      </c>
      <c r="V558" s="42">
        <f>(Q558/100)*(J558*$J$9)+(Q558/100)*(K558*$K$9)</f>
        <v>0</v>
      </c>
      <c r="W558" s="42">
        <f t="shared" si="229"/>
        <v>276</v>
      </c>
      <c r="X558" s="42">
        <f t="shared" si="230"/>
        <v>69.92</v>
      </c>
      <c r="Y558" s="42">
        <f t="shared" si="231"/>
        <v>0</v>
      </c>
      <c r="Z558" s="42">
        <f t="shared" si="232"/>
        <v>163</v>
      </c>
      <c r="AA558" s="42">
        <f t="shared" si="235"/>
        <v>0</v>
      </c>
      <c r="AB558" s="43">
        <f t="shared" si="233"/>
        <v>508.9</v>
      </c>
      <c r="AC558" s="44">
        <f t="shared" si="234"/>
        <v>0.7615091727241261</v>
      </c>
    </row>
    <row r="559" spans="1:29">
      <c r="A559" s="66" t="s">
        <v>243</v>
      </c>
      <c r="B559" s="63" t="s">
        <v>2</v>
      </c>
      <c r="C559" s="40">
        <v>75</v>
      </c>
      <c r="D559" s="40">
        <v>0</v>
      </c>
      <c r="E559" s="40">
        <v>19</v>
      </c>
      <c r="F559" s="40">
        <v>50</v>
      </c>
      <c r="G559" s="40">
        <v>0</v>
      </c>
      <c r="H559" s="41">
        <v>30</v>
      </c>
      <c r="I559" s="41">
        <v>30</v>
      </c>
      <c r="J559" s="41">
        <v>40</v>
      </c>
      <c r="K559" s="41">
        <v>40</v>
      </c>
      <c r="L559" s="41">
        <v>0</v>
      </c>
      <c r="M559" s="42">
        <f>C559*$C$10</f>
        <v>150</v>
      </c>
      <c r="N559" s="42">
        <f>D559*$D$10</f>
        <v>0</v>
      </c>
      <c r="O559" s="42">
        <f>E559*$E$10</f>
        <v>38</v>
      </c>
      <c r="P559" s="42">
        <f>F559*$F$10</f>
        <v>100</v>
      </c>
      <c r="Q559" s="42">
        <f>G559*$G$10</f>
        <v>0</v>
      </c>
      <c r="R559" s="42">
        <f>(M559/100)*(H559*$H$10)+(M559/100)*(I559*$I$10)</f>
        <v>126</v>
      </c>
      <c r="S559" s="42">
        <f>(N559/100)*(J559*$I$10)</f>
        <v>0</v>
      </c>
      <c r="T559" s="42">
        <f>(O559/100)*(J559*$J$10)+(O559/100)*(K559*$K$10)</f>
        <v>42.56</v>
      </c>
      <c r="U559" s="42">
        <f>(P559/100)*(K559*$K$10)</f>
        <v>56</v>
      </c>
      <c r="V559" s="42">
        <f>(Q559/100)*(J559*$J$10)+(Q559/100)*(K559*$K$10)</f>
        <v>0</v>
      </c>
      <c r="W559" s="42">
        <f t="shared" si="229"/>
        <v>276</v>
      </c>
      <c r="X559" s="42">
        <f t="shared" si="230"/>
        <v>0</v>
      </c>
      <c r="Y559" s="42">
        <f t="shared" si="231"/>
        <v>80.56</v>
      </c>
      <c r="Z559" s="42">
        <f t="shared" si="232"/>
        <v>156</v>
      </c>
      <c r="AA559" s="42">
        <f t="shared" si="235"/>
        <v>0</v>
      </c>
      <c r="AB559" s="43">
        <f t="shared" si="233"/>
        <v>512.6</v>
      </c>
      <c r="AC559" s="44">
        <f t="shared" si="234"/>
        <v>0.77431637244721363</v>
      </c>
    </row>
    <row r="560" spans="1:29">
      <c r="A560" s="66" t="s">
        <v>243</v>
      </c>
      <c r="B560" s="63" t="s">
        <v>3</v>
      </c>
      <c r="C560" s="40">
        <v>75</v>
      </c>
      <c r="D560" s="40">
        <v>0</v>
      </c>
      <c r="E560" s="40">
        <v>0</v>
      </c>
      <c r="F560" s="40">
        <v>75</v>
      </c>
      <c r="G560" s="40">
        <v>0</v>
      </c>
      <c r="H560" s="41">
        <v>30</v>
      </c>
      <c r="I560" s="41">
        <v>30</v>
      </c>
      <c r="J560" s="41">
        <v>0</v>
      </c>
      <c r="K560" s="41">
        <v>60</v>
      </c>
      <c r="L560" s="41">
        <v>0</v>
      </c>
      <c r="M560" s="42">
        <f>C560*$C$11</f>
        <v>150</v>
      </c>
      <c r="N560" s="42">
        <f>D560*$D$11</f>
        <v>0</v>
      </c>
      <c r="O560" s="42">
        <f>E560*$E$11</f>
        <v>0</v>
      </c>
      <c r="P560" s="42">
        <f>F560*$F$11</f>
        <v>150</v>
      </c>
      <c r="Q560" s="42">
        <f>G560*$G$11</f>
        <v>0</v>
      </c>
      <c r="R560" s="42">
        <f>(M560/100)*(H560*$H$11)+(M560/100)*(I560*$I$11)</f>
        <v>126</v>
      </c>
      <c r="S560" s="42">
        <f>(N560/100)*(J560*$J$11)</f>
        <v>0</v>
      </c>
      <c r="T560" s="42">
        <f>(O560/100)*(J560*$J$11)+(O560/100)*(K560*$K$11)</f>
        <v>0</v>
      </c>
      <c r="U560" s="42">
        <f>(P560/100)*(K560*$K$11)</f>
        <v>126</v>
      </c>
      <c r="V560" s="42">
        <f>(Q560/100)*(J560*$J$11)+(Q560/100)*(K560*$K$11)</f>
        <v>0</v>
      </c>
      <c r="W560" s="42">
        <f t="shared" si="229"/>
        <v>276</v>
      </c>
      <c r="X560" s="42">
        <f t="shared" si="230"/>
        <v>0</v>
      </c>
      <c r="Y560" s="42">
        <f t="shared" si="231"/>
        <v>0</v>
      </c>
      <c r="Z560" s="42">
        <f t="shared" si="232"/>
        <v>276</v>
      </c>
      <c r="AA560" s="42">
        <f t="shared" si="235"/>
        <v>0</v>
      </c>
      <c r="AB560" s="43">
        <f t="shared" si="233"/>
        <v>552</v>
      </c>
      <c r="AC560" s="44">
        <f t="shared" si="234"/>
        <v>0.91069574247144358</v>
      </c>
    </row>
    <row r="561" spans="1:29">
      <c r="A561" s="66" t="s">
        <v>243</v>
      </c>
      <c r="B561" s="63" t="s">
        <v>4</v>
      </c>
      <c r="C561" s="40">
        <v>75</v>
      </c>
      <c r="D561" s="40">
        <v>0</v>
      </c>
      <c r="E561" s="40">
        <v>0</v>
      </c>
      <c r="F561" s="40">
        <v>50</v>
      </c>
      <c r="G561" s="40">
        <v>19</v>
      </c>
      <c r="H561" s="41">
        <v>30</v>
      </c>
      <c r="I561" s="41">
        <v>30</v>
      </c>
      <c r="J561" s="41">
        <v>40</v>
      </c>
      <c r="K561" s="41">
        <v>40</v>
      </c>
      <c r="L561" s="41">
        <v>0</v>
      </c>
      <c r="M561" s="42">
        <f>C561*$C$12</f>
        <v>150</v>
      </c>
      <c r="N561" s="42">
        <f>D561*$D$12</f>
        <v>0</v>
      </c>
      <c r="O561" s="42">
        <f>E561*$E$12</f>
        <v>0</v>
      </c>
      <c r="P561" s="42">
        <f>F561*$F$12</f>
        <v>100</v>
      </c>
      <c r="Q561" s="42">
        <f>G561*$G$12</f>
        <v>38</v>
      </c>
      <c r="R561" s="42">
        <f>(M561/100)*(H561*$H$12)+(M561/100)*(I561*$I$12)</f>
        <v>126</v>
      </c>
      <c r="S561" s="42">
        <f>(N561/100)*(J561*$J$12)</f>
        <v>0</v>
      </c>
      <c r="T561" s="42">
        <f>(O561/100)*(J561*$J$12)+(O561/100)*(K561*$K$12)</f>
        <v>0</v>
      </c>
      <c r="U561" s="42">
        <f>(P561/100)*(K561*$K$12)</f>
        <v>56</v>
      </c>
      <c r="V561" s="42">
        <f>(Q561/100)*(J561*$J$12)+(Q561/100)*(K561*$K$12)</f>
        <v>42.56</v>
      </c>
      <c r="W561" s="42">
        <f t="shared" si="229"/>
        <v>276</v>
      </c>
      <c r="X561" s="42">
        <f t="shared" si="230"/>
        <v>0</v>
      </c>
      <c r="Y561" s="42">
        <f t="shared" si="231"/>
        <v>0</v>
      </c>
      <c r="Z561" s="42">
        <f t="shared" si="232"/>
        <v>156</v>
      </c>
      <c r="AA561" s="42">
        <f t="shared" si="235"/>
        <v>80.56</v>
      </c>
      <c r="AB561" s="43">
        <f t="shared" si="233"/>
        <v>512.6</v>
      </c>
      <c r="AC561" s="44">
        <f t="shared" si="234"/>
        <v>0.77431637244721363</v>
      </c>
    </row>
    <row r="562" spans="1:29">
      <c r="A562" s="66" t="s">
        <v>243</v>
      </c>
      <c r="B562" s="63" t="s">
        <v>351</v>
      </c>
      <c r="C562" s="40">
        <v>75</v>
      </c>
      <c r="D562" s="40">
        <v>0</v>
      </c>
      <c r="E562" s="40">
        <v>0</v>
      </c>
      <c r="F562" s="40">
        <v>50</v>
      </c>
      <c r="G562" s="40">
        <v>0</v>
      </c>
      <c r="H562" s="41">
        <v>30</v>
      </c>
      <c r="I562" s="41">
        <v>30</v>
      </c>
      <c r="J562" s="41">
        <v>0</v>
      </c>
      <c r="K562" s="41">
        <v>30</v>
      </c>
      <c r="L562" s="41">
        <v>30</v>
      </c>
      <c r="M562" s="42">
        <f>C562*$C$13</f>
        <v>150</v>
      </c>
      <c r="N562" s="42">
        <f>D562*$D$13</f>
        <v>0</v>
      </c>
      <c r="O562" s="42">
        <f>E562*$E$13</f>
        <v>0</v>
      </c>
      <c r="P562" s="42">
        <f>F562*$F$13</f>
        <v>100</v>
      </c>
      <c r="Q562" s="42">
        <f>G562*$G$13</f>
        <v>0</v>
      </c>
      <c r="R562" s="42">
        <f>(M562/100)*(H562*$H$14)+(M562/100)*(I562*$I$14)+(M562/100)*(L562*$L$14)</f>
        <v>189</v>
      </c>
      <c r="S562" s="42">
        <f>(N562/100)*(J562*$J$13)+(N562/100)*(L562*$L$13)</f>
        <v>0</v>
      </c>
      <c r="T562" s="42">
        <f>(O562/100)*(J562*$J$13)+(O562/100)*(K562*$K$13)+(O562/100)*(L562*$L$13)</f>
        <v>0</v>
      </c>
      <c r="U562" s="42">
        <f>(P562/100)*(K562*$K$13)+(P562/100)*(L562*$L$13)</f>
        <v>84</v>
      </c>
      <c r="V562" s="42">
        <f>(Q562/100)*(J562*$J$13)+(Q562/100)*(K562*$K$13)+(Q562/100)*(L562*$L$13)</f>
        <v>0</v>
      </c>
      <c r="W562" s="42">
        <f t="shared" si="229"/>
        <v>339</v>
      </c>
      <c r="X562" s="42">
        <f t="shared" si="230"/>
        <v>0</v>
      </c>
      <c r="Y562" s="42">
        <f t="shared" si="231"/>
        <v>0</v>
      </c>
      <c r="Z562" s="42">
        <f t="shared" si="232"/>
        <v>184</v>
      </c>
      <c r="AA562" s="42">
        <f t="shared" si="235"/>
        <v>0</v>
      </c>
      <c r="AB562" s="43">
        <f t="shared" si="233"/>
        <v>523</v>
      </c>
      <c r="AC562" s="44">
        <f t="shared" si="234"/>
        <v>0.81031498788508138</v>
      </c>
    </row>
    <row r="563" spans="1:29">
      <c r="A563" s="66" t="s">
        <v>243</v>
      </c>
      <c r="B563" s="63" t="s">
        <v>352</v>
      </c>
      <c r="C563" s="40">
        <v>75</v>
      </c>
      <c r="D563" s="40">
        <v>0</v>
      </c>
      <c r="E563" s="40">
        <v>0</v>
      </c>
      <c r="F563" s="40">
        <v>50</v>
      </c>
      <c r="G563" s="40">
        <v>0</v>
      </c>
      <c r="H563" s="41">
        <v>30</v>
      </c>
      <c r="I563" s="41">
        <v>30</v>
      </c>
      <c r="J563" s="41">
        <v>50</v>
      </c>
      <c r="K563" s="41">
        <v>30</v>
      </c>
      <c r="L563" s="41">
        <v>0</v>
      </c>
      <c r="M563" s="42">
        <f>C563*$C$14</f>
        <v>150</v>
      </c>
      <c r="N563" s="42">
        <f>D563*$D$14</f>
        <v>0</v>
      </c>
      <c r="O563" s="42">
        <f>E563*$E$14</f>
        <v>0</v>
      </c>
      <c r="P563" s="42">
        <f>F563*$F$14</f>
        <v>100</v>
      </c>
      <c r="Q563" s="42">
        <f>G563*$G$14</f>
        <v>0</v>
      </c>
      <c r="R563" s="42">
        <f>(M563/100)*(H563*$H$14)+(M563/100)*(I563*$I$14)+(M563/100)*(J563*$J$14)</f>
        <v>231</v>
      </c>
      <c r="S563" s="42">
        <f>(N563/100)*(J563*$J$14)</f>
        <v>0</v>
      </c>
      <c r="T563" s="42">
        <f>(O563/100)*(J563*$J$14)+(O563/100)*(K563*$K$14)</f>
        <v>0</v>
      </c>
      <c r="U563" s="42">
        <f>(P563/100)*(K563*$K$14)</f>
        <v>42</v>
      </c>
      <c r="V563" s="42">
        <f>(Q563/100)*(J563*$K$14)+(Q563/100)*(K563*$L$14)</f>
        <v>0</v>
      </c>
      <c r="W563" s="42">
        <f t="shared" si="229"/>
        <v>381</v>
      </c>
      <c r="X563" s="42">
        <f t="shared" si="230"/>
        <v>0</v>
      </c>
      <c r="Y563" s="42">
        <f t="shared" si="231"/>
        <v>0</v>
      </c>
      <c r="Z563" s="42">
        <f t="shared" si="232"/>
        <v>142</v>
      </c>
      <c r="AA563" s="42">
        <f t="shared" si="235"/>
        <v>0</v>
      </c>
      <c r="AB563" s="43">
        <f t="shared" si="233"/>
        <v>523</v>
      </c>
      <c r="AC563" s="44">
        <f t="shared" si="234"/>
        <v>0.81031498788508138</v>
      </c>
    </row>
    <row r="564" spans="1:29">
      <c r="A564" s="66" t="s">
        <v>243</v>
      </c>
      <c r="B564" s="63" t="s">
        <v>353</v>
      </c>
      <c r="C564" s="40">
        <v>75</v>
      </c>
      <c r="D564" s="40">
        <v>0</v>
      </c>
      <c r="E564" s="40">
        <v>0</v>
      </c>
      <c r="F564" s="40">
        <v>50</v>
      </c>
      <c r="G564" s="40">
        <v>0</v>
      </c>
      <c r="H564" s="41">
        <v>30</v>
      </c>
      <c r="I564" s="41">
        <v>30</v>
      </c>
      <c r="J564" s="41">
        <v>0</v>
      </c>
      <c r="K564" s="41">
        <v>45</v>
      </c>
      <c r="L564" s="41">
        <v>0</v>
      </c>
      <c r="M564" s="42">
        <f>C564*$C$15</f>
        <v>150</v>
      </c>
      <c r="N564" s="42">
        <f>D564*$D$15</f>
        <v>0</v>
      </c>
      <c r="O564" s="42">
        <f>E564*$E$15</f>
        <v>0</v>
      </c>
      <c r="P564" s="42">
        <f>F564*$F$15</f>
        <v>100</v>
      </c>
      <c r="Q564" s="42">
        <f>G564*$G$15</f>
        <v>0</v>
      </c>
      <c r="R564" s="42">
        <f>(M564/100)*(H564*$H$15)+(M564/100)*(I564*$I$15)+(M564/100)*(K564*$K$15)</f>
        <v>220.5</v>
      </c>
      <c r="S564" s="42">
        <f>(N564/100)*(J564*$J$15)</f>
        <v>0</v>
      </c>
      <c r="T564" s="42">
        <f>(O564/100)*(J564*$J$15)+(O564/100)*(K564*$K$15)</f>
        <v>0</v>
      </c>
      <c r="U564" s="42">
        <f>(P564/100)*(K564*$K$15)</f>
        <v>62.999999999999993</v>
      </c>
      <c r="V564" s="42">
        <f>(Q564/100)*(J564*$J$15)+(Q564/100)*(K564*$K$15)</f>
        <v>0</v>
      </c>
      <c r="W564" s="42">
        <f t="shared" si="229"/>
        <v>370.5</v>
      </c>
      <c r="X564" s="42">
        <f t="shared" si="230"/>
        <v>0</v>
      </c>
      <c r="Y564" s="42">
        <f t="shared" si="231"/>
        <v>0</v>
      </c>
      <c r="Z564" s="42">
        <f t="shared" si="232"/>
        <v>163</v>
      </c>
      <c r="AA564" s="42">
        <f t="shared" si="235"/>
        <v>0</v>
      </c>
      <c r="AB564" s="43">
        <f t="shared" si="233"/>
        <v>533.5</v>
      </c>
      <c r="AC564" s="44">
        <f t="shared" si="234"/>
        <v>0.84665974385600562</v>
      </c>
    </row>
    <row r="565" spans="1:29">
      <c r="A565" s="66" t="s">
        <v>243</v>
      </c>
      <c r="B565" s="63" t="s">
        <v>349</v>
      </c>
      <c r="C565" s="40">
        <v>75</v>
      </c>
      <c r="D565" s="40">
        <v>0</v>
      </c>
      <c r="E565" s="40">
        <v>0</v>
      </c>
      <c r="F565" s="40">
        <v>50</v>
      </c>
      <c r="G565" s="40">
        <v>0</v>
      </c>
      <c r="H565" s="41">
        <v>30</v>
      </c>
      <c r="I565" s="41">
        <v>40</v>
      </c>
      <c r="J565" s="41">
        <v>0</v>
      </c>
      <c r="K565" s="41">
        <v>30</v>
      </c>
      <c r="L565" s="41">
        <v>0</v>
      </c>
      <c r="M565" s="42">
        <f>C565*$C$16</f>
        <v>150</v>
      </c>
      <c r="N565" s="42">
        <f>D565*$D$16</f>
        <v>0</v>
      </c>
      <c r="O565" s="42">
        <f>E565*$E$16</f>
        <v>0</v>
      </c>
      <c r="P565" s="42">
        <f>F565*$F$16</f>
        <v>100</v>
      </c>
      <c r="Q565" s="42">
        <f>G565*$G$16</f>
        <v>0</v>
      </c>
      <c r="R565" s="42">
        <f>(M565/100)*(H565*$H$16)+(M565/100)*(I565*$I$16)</f>
        <v>177</v>
      </c>
      <c r="S565" s="42">
        <f>(N565/100)*(J565*$J$16)</f>
        <v>0</v>
      </c>
      <c r="T565" s="42">
        <f>(O565/100)*(J565*$J$16)+(O565/100)*(K565*$K$16)</f>
        <v>0</v>
      </c>
      <c r="U565" s="42">
        <f>(P565/100)*(K565*$K$16)</f>
        <v>42</v>
      </c>
      <c r="V565" s="42">
        <f>(Q565/100)*(J565*$J$16)+(Q565/100)*(K565*$K$16)</f>
        <v>0</v>
      </c>
      <c r="W565" s="42">
        <f t="shared" si="229"/>
        <v>327</v>
      </c>
      <c r="X565" s="42">
        <f t="shared" si="230"/>
        <v>0</v>
      </c>
      <c r="Y565" s="42">
        <f t="shared" si="231"/>
        <v>0</v>
      </c>
      <c r="Z565" s="42">
        <f t="shared" si="232"/>
        <v>142</v>
      </c>
      <c r="AA565" s="42">
        <f t="shared" si="235"/>
        <v>0</v>
      </c>
      <c r="AB565" s="43">
        <f t="shared" si="233"/>
        <v>469</v>
      </c>
      <c r="AC565" s="44">
        <f t="shared" si="234"/>
        <v>0.62339910003461407</v>
      </c>
    </row>
    <row r="566" spans="1:29">
      <c r="A566" s="66" t="s">
        <v>243</v>
      </c>
      <c r="B566" s="63" t="s">
        <v>350</v>
      </c>
      <c r="C566" s="40">
        <v>75</v>
      </c>
      <c r="D566" s="40">
        <v>0</v>
      </c>
      <c r="E566" s="40">
        <v>0</v>
      </c>
      <c r="F566" s="40">
        <v>50</v>
      </c>
      <c r="G566" s="40">
        <v>0</v>
      </c>
      <c r="H566" s="41">
        <v>40</v>
      </c>
      <c r="I566" s="41">
        <v>30</v>
      </c>
      <c r="J566" s="41">
        <v>0</v>
      </c>
      <c r="K566" s="41">
        <v>30</v>
      </c>
      <c r="L566" s="41">
        <v>0</v>
      </c>
      <c r="M566" s="42">
        <f>C566*$C$17</f>
        <v>150</v>
      </c>
      <c r="N566" s="42">
        <f>D566*$D$17</f>
        <v>0</v>
      </c>
      <c r="O566" s="42">
        <f>E566*$E$17</f>
        <v>0</v>
      </c>
      <c r="P566" s="42">
        <f>F566*$F$17</f>
        <v>100</v>
      </c>
      <c r="Q566" s="42">
        <f>G566*$G$17</f>
        <v>0</v>
      </c>
      <c r="R566" s="42">
        <f>(M566/100)*(H566*$H$17)+(M566/100)*(I566*$I$17)</f>
        <v>177</v>
      </c>
      <c r="S566" s="42">
        <f>(N566/100)*(J566*$J$17)</f>
        <v>0</v>
      </c>
      <c r="T566" s="42">
        <f>(O566/100)*(J566*$J$17)+(O566/100)*(K566*$K$17)</f>
        <v>0</v>
      </c>
      <c r="U566" s="42">
        <f>(P566/100)*(K566*$K$17)</f>
        <v>42</v>
      </c>
      <c r="V566" s="42">
        <f>(Q566/100)*(J566*$J$17)+(Q566/100)*(K566*$K$17)</f>
        <v>0</v>
      </c>
      <c r="W566" s="42">
        <f t="shared" si="229"/>
        <v>327</v>
      </c>
      <c r="X566" s="42">
        <f t="shared" si="230"/>
        <v>0</v>
      </c>
      <c r="Y566" s="42">
        <f t="shared" si="231"/>
        <v>0</v>
      </c>
      <c r="Z566" s="42">
        <f t="shared" si="232"/>
        <v>142</v>
      </c>
      <c r="AA566" s="42">
        <f t="shared" si="235"/>
        <v>0</v>
      </c>
      <c r="AB566" s="43">
        <f t="shared" si="233"/>
        <v>469</v>
      </c>
      <c r="AC566" s="44">
        <f t="shared" si="234"/>
        <v>0.62339910003461407</v>
      </c>
    </row>
    <row r="567" spans="1:29">
      <c r="A567" s="45" t="s">
        <v>80</v>
      </c>
      <c r="B567" s="72" t="s">
        <v>250</v>
      </c>
      <c r="C567" s="35">
        <v>75</v>
      </c>
      <c r="D567" s="35">
        <v>0</v>
      </c>
      <c r="E567" s="35">
        <v>0</v>
      </c>
      <c r="F567" s="35">
        <v>50</v>
      </c>
      <c r="G567" s="35">
        <v>0</v>
      </c>
      <c r="H567" s="36">
        <v>30</v>
      </c>
      <c r="I567" s="36">
        <v>30</v>
      </c>
      <c r="J567" s="36">
        <v>0</v>
      </c>
      <c r="K567" s="36">
        <v>30</v>
      </c>
      <c r="L567" s="36">
        <v>0</v>
      </c>
      <c r="M567" s="37">
        <f>C567*$C$3</f>
        <v>150</v>
      </c>
      <c r="N567" s="37">
        <f>D567*$D$3</f>
        <v>0</v>
      </c>
      <c r="O567" s="37">
        <f>E567*$E$3</f>
        <v>0</v>
      </c>
      <c r="P567" s="37">
        <f>F567*$F$3</f>
        <v>100</v>
      </c>
      <c r="Q567" s="37">
        <f>G567*$G$3</f>
        <v>0</v>
      </c>
      <c r="R567" s="37">
        <f>(M567/100)*(H567*$H$3)+(M567/100)*(I567*$I$3)</f>
        <v>126</v>
      </c>
      <c r="S567" s="37">
        <f>(N567/100)*(J567*$J$3)</f>
        <v>0</v>
      </c>
      <c r="T567" s="37">
        <f>(O567/100)*(J567*$J$3)+(O567/100)*(K567*$K$3)</f>
        <v>0</v>
      </c>
      <c r="U567" s="37">
        <f>(P567/100)*(K567*$K$3)</f>
        <v>42</v>
      </c>
      <c r="V567" s="37">
        <f>(Q567/100)*(J567*$J$3)+(Q567/100)*(K567*$K$3)</f>
        <v>0</v>
      </c>
      <c r="W567" s="37">
        <f t="shared" si="229"/>
        <v>276</v>
      </c>
      <c r="X567" s="37">
        <f t="shared" si="230"/>
        <v>0</v>
      </c>
      <c r="Y567" s="37">
        <f t="shared" si="231"/>
        <v>0</v>
      </c>
      <c r="Z567" s="37">
        <f t="shared" si="232"/>
        <v>142</v>
      </c>
      <c r="AA567" s="37">
        <f t="shared" si="235"/>
        <v>0</v>
      </c>
      <c r="AB567" s="38">
        <f>ROUND(W567+X567+Y567+Z567+AA567,1)</f>
        <v>418</v>
      </c>
      <c r="AC567" s="39">
        <v>0</v>
      </c>
    </row>
    <row r="568" spans="1:29">
      <c r="A568" s="46" t="s">
        <v>80</v>
      </c>
      <c r="B568" s="63" t="s">
        <v>348</v>
      </c>
      <c r="C568" s="40">
        <v>75</v>
      </c>
      <c r="D568" s="40">
        <v>0</v>
      </c>
      <c r="E568" s="40">
        <v>0</v>
      </c>
      <c r="F568" s="40">
        <v>50</v>
      </c>
      <c r="G568" s="40">
        <v>0</v>
      </c>
      <c r="H568" s="41">
        <v>40</v>
      </c>
      <c r="I568" s="41">
        <v>40</v>
      </c>
      <c r="J568" s="41">
        <v>0</v>
      </c>
      <c r="K568" s="41">
        <v>30</v>
      </c>
      <c r="L568" s="41">
        <v>0</v>
      </c>
      <c r="M568" s="42">
        <f>C568*$C$4</f>
        <v>150</v>
      </c>
      <c r="N568" s="42">
        <f>D568*$D$4</f>
        <v>0</v>
      </c>
      <c r="O568" s="42">
        <f>E568*$E$4</f>
        <v>0</v>
      </c>
      <c r="P568" s="42">
        <f>F568*$F$4</f>
        <v>100</v>
      </c>
      <c r="Q568" s="42">
        <f>G568*$G$4</f>
        <v>0</v>
      </c>
      <c r="R568" s="42">
        <f>(M568/100)*(H568*$H$4)+(M568/100)*(I568*$I$4)</f>
        <v>216</v>
      </c>
      <c r="S568" s="42">
        <f>(N568/100)*(J568*$J$4)</f>
        <v>0</v>
      </c>
      <c r="T568" s="42">
        <f>(O568/100)*(J568*$J$4)+(O568/100)*(K568*$K$4)</f>
        <v>0</v>
      </c>
      <c r="U568" s="42">
        <f>(P568/100)*(K568*$K$4)</f>
        <v>42</v>
      </c>
      <c r="V568" s="42">
        <f>(Q568/100)*(J568*$J$4)+(Q568/100)*(K568*$K$4)</f>
        <v>0</v>
      </c>
      <c r="W568" s="42">
        <f t="shared" si="229"/>
        <v>366</v>
      </c>
      <c r="X568" s="42">
        <f t="shared" si="230"/>
        <v>0</v>
      </c>
      <c r="Y568" s="42">
        <f t="shared" si="231"/>
        <v>0</v>
      </c>
      <c r="Z568" s="42">
        <f t="shared" si="232"/>
        <v>142</v>
      </c>
      <c r="AA568" s="42">
        <f>Q568+V568</f>
        <v>0</v>
      </c>
      <c r="AB568" s="43">
        <f>ROUND(W568+X568+Y568+Z568+AA568,1)</f>
        <v>508</v>
      </c>
      <c r="AC568" s="44">
        <f>(ROUND(AB568-$AB$20,1)/$AB$20)</f>
        <v>0.7583939079266182</v>
      </c>
    </row>
    <row r="569" spans="1:29">
      <c r="A569" s="46" t="s">
        <v>80</v>
      </c>
      <c r="B569" s="63" t="s">
        <v>347</v>
      </c>
      <c r="C569" s="40">
        <v>75</v>
      </c>
      <c r="D569" s="40">
        <v>0</v>
      </c>
      <c r="E569" s="40">
        <v>0</v>
      </c>
      <c r="F569" s="40">
        <v>50</v>
      </c>
      <c r="G569" s="40">
        <v>0</v>
      </c>
      <c r="H569" s="41">
        <v>30</v>
      </c>
      <c r="I569" s="41">
        <v>30</v>
      </c>
      <c r="J569" s="41">
        <v>0</v>
      </c>
      <c r="K569" s="41">
        <v>30</v>
      </c>
      <c r="L569" s="41">
        <v>0</v>
      </c>
      <c r="M569" s="42">
        <f>C569*$C$5</f>
        <v>225</v>
      </c>
      <c r="N569" s="42">
        <f>D569*$D$5</f>
        <v>0</v>
      </c>
      <c r="O569" s="42">
        <f>E569*$E$5</f>
        <v>0</v>
      </c>
      <c r="P569" s="42">
        <f>F569*$F$5</f>
        <v>150</v>
      </c>
      <c r="Q569" s="42">
        <f>G569*$G$5</f>
        <v>0</v>
      </c>
      <c r="R569" s="42">
        <f>(M569/100)*(H569*$H$5)+(M569/100)*(I569*$I$5)</f>
        <v>0</v>
      </c>
      <c r="S569" s="42">
        <f>(N569/100)*(J569*$J$5)</f>
        <v>0</v>
      </c>
      <c r="T569" s="42">
        <f>(O569/100)*(J569*$J$5)+(O569/100)*(K569*$K$5)</f>
        <v>0</v>
      </c>
      <c r="U569" s="42">
        <f>(P569/100)*(K569*$K$5)</f>
        <v>0</v>
      </c>
      <c r="V569" s="42">
        <f>(Q569/100)*(J569*$J$5)+(Q569/100)*(K569*$K$5)</f>
        <v>0</v>
      </c>
      <c r="W569" s="42">
        <f t="shared" si="229"/>
        <v>225</v>
      </c>
      <c r="X569" s="42">
        <f t="shared" si="230"/>
        <v>0</v>
      </c>
      <c r="Y569" s="42">
        <f t="shared" si="231"/>
        <v>0</v>
      </c>
      <c r="Z569" s="42">
        <f t="shared" si="232"/>
        <v>150</v>
      </c>
      <c r="AA569" s="42">
        <f>Q569+V569</f>
        <v>0</v>
      </c>
      <c r="AB569" s="43">
        <f t="shared" ref="AB569:AB581" si="236">ROUND(W569+X569+Y569+Z569+AA569,1)</f>
        <v>375</v>
      </c>
      <c r="AC569" s="44">
        <f t="shared" ref="AC569:AC581" si="237">(ROUND(AB569-$AB$20,1)/$AB$20)</f>
        <v>0.29802699896157842</v>
      </c>
    </row>
    <row r="570" spans="1:29">
      <c r="A570" s="46" t="s">
        <v>80</v>
      </c>
      <c r="B570" s="63" t="s">
        <v>363</v>
      </c>
      <c r="C570" s="40">
        <v>75</v>
      </c>
      <c r="D570" s="40">
        <v>0</v>
      </c>
      <c r="E570" s="40">
        <v>0</v>
      </c>
      <c r="F570" s="40">
        <v>50</v>
      </c>
      <c r="G570" s="40">
        <v>0</v>
      </c>
      <c r="H570" s="41">
        <v>30</v>
      </c>
      <c r="I570" s="41">
        <v>30</v>
      </c>
      <c r="J570" s="41">
        <v>0</v>
      </c>
      <c r="K570" s="41">
        <v>30</v>
      </c>
      <c r="L570" s="41">
        <v>0</v>
      </c>
      <c r="M570" s="42">
        <f>C570*$C$6</f>
        <v>142.5</v>
      </c>
      <c r="N570" s="42">
        <f>D570*$D$6</f>
        <v>0</v>
      </c>
      <c r="O570" s="42">
        <f>E570*$E$6</f>
        <v>0</v>
      </c>
      <c r="P570" s="42">
        <f>F570*$F$6</f>
        <v>95</v>
      </c>
      <c r="Q570" s="42">
        <f>G570*$G$6</f>
        <v>0</v>
      </c>
      <c r="R570" s="42">
        <f>(M570/100)*(H570*$H$6)+(M570/100)*(I570*$I$6)</f>
        <v>119.7</v>
      </c>
      <c r="S570" s="42">
        <f>(N570/100)*(J570*$J$6)</f>
        <v>0</v>
      </c>
      <c r="T570" s="42">
        <f>(O570/100)*(J570*$J$6)+(O570/100)*(K570*$K$6)</f>
        <v>0</v>
      </c>
      <c r="U570" s="42">
        <f>(P570/100)*(K570*$K$6)</f>
        <v>39.9</v>
      </c>
      <c r="V570" s="42">
        <f>(Q570/100)*(J570*$J$6)+(Q570/100)*(K570*$K$6)</f>
        <v>0</v>
      </c>
      <c r="W570" s="42">
        <f t="shared" si="229"/>
        <v>262.2</v>
      </c>
      <c r="X570" s="42">
        <f t="shared" si="230"/>
        <v>0</v>
      </c>
      <c r="Y570" s="42">
        <f t="shared" si="231"/>
        <v>0</v>
      </c>
      <c r="Z570" s="42">
        <f t="shared" si="232"/>
        <v>134.9</v>
      </c>
      <c r="AA570" s="42">
        <f t="shared" ref="AA570:AA582" si="238">Q570+V570</f>
        <v>0</v>
      </c>
      <c r="AB570" s="43">
        <f t="shared" si="236"/>
        <v>397.1</v>
      </c>
      <c r="AC570" s="44">
        <f t="shared" si="237"/>
        <v>0.37452405676704748</v>
      </c>
    </row>
    <row r="571" spans="1:29">
      <c r="A571" s="46" t="s">
        <v>80</v>
      </c>
      <c r="B571" s="63" t="s">
        <v>364</v>
      </c>
      <c r="C571" s="40">
        <v>75</v>
      </c>
      <c r="D571" s="40">
        <v>0</v>
      </c>
      <c r="E571" s="40">
        <v>0</v>
      </c>
      <c r="F571" s="40">
        <v>50</v>
      </c>
      <c r="G571" s="40">
        <v>0</v>
      </c>
      <c r="H571" s="41">
        <v>30</v>
      </c>
      <c r="I571" s="41">
        <v>30</v>
      </c>
      <c r="J571" s="41">
        <v>0</v>
      </c>
      <c r="K571" s="41">
        <v>30</v>
      </c>
      <c r="L571" s="41">
        <v>0</v>
      </c>
      <c r="M571" s="42">
        <f>C571*$C$7</f>
        <v>142.5</v>
      </c>
      <c r="N571" s="42">
        <f>D571*$D$7</f>
        <v>0</v>
      </c>
      <c r="O571" s="42">
        <f>E571*$E$7</f>
        <v>0</v>
      </c>
      <c r="P571" s="42">
        <f>F571*$F$7</f>
        <v>95</v>
      </c>
      <c r="Q571" s="42">
        <f>G571*$G$7</f>
        <v>0</v>
      </c>
      <c r="R571" s="42">
        <f>(M571/100)*(H571*$H$7)+(M571/100)*(I571*$I$7)</f>
        <v>119.7</v>
      </c>
      <c r="S571" s="42">
        <f>(N571/100)*(J571*$J$7)</f>
        <v>0</v>
      </c>
      <c r="T571" s="42">
        <f>(O571/100)*(J571*$J$7)+(O571/100)*(K571*$K$7)</f>
        <v>0</v>
      </c>
      <c r="U571" s="42">
        <f>(P571/100)*(K571*$K$7)</f>
        <v>39.9</v>
      </c>
      <c r="V571" s="42">
        <f>(Q571/100)*(J571*$J$7)+(Q571/100)*(K571*$K$7)</f>
        <v>0</v>
      </c>
      <c r="W571" s="42">
        <f t="shared" si="229"/>
        <v>262.2</v>
      </c>
      <c r="X571" s="42">
        <f t="shared" si="230"/>
        <v>0</v>
      </c>
      <c r="Y571" s="42">
        <f t="shared" si="231"/>
        <v>0</v>
      </c>
      <c r="Z571" s="42">
        <f t="shared" si="232"/>
        <v>134.9</v>
      </c>
      <c r="AA571" s="42">
        <f t="shared" si="238"/>
        <v>0</v>
      </c>
      <c r="AB571" s="43">
        <f t="shared" si="236"/>
        <v>397.1</v>
      </c>
      <c r="AC571" s="44">
        <f t="shared" si="237"/>
        <v>0.37452405676704748</v>
      </c>
    </row>
    <row r="572" spans="1:29">
      <c r="A572" s="46" t="s">
        <v>80</v>
      </c>
      <c r="B572" s="63" t="s">
        <v>365</v>
      </c>
      <c r="C572" s="40">
        <v>75</v>
      </c>
      <c r="D572" s="40">
        <v>0</v>
      </c>
      <c r="E572" s="40">
        <v>0</v>
      </c>
      <c r="F572" s="40">
        <v>50</v>
      </c>
      <c r="G572" s="40">
        <v>0</v>
      </c>
      <c r="H572" s="41">
        <v>30</v>
      </c>
      <c r="I572" s="41">
        <v>30</v>
      </c>
      <c r="J572" s="41">
        <v>0</v>
      </c>
      <c r="K572" s="41">
        <v>30</v>
      </c>
      <c r="L572" s="41">
        <v>0</v>
      </c>
      <c r="M572" s="42">
        <f>C572*$C$8</f>
        <v>142.5</v>
      </c>
      <c r="N572" s="42">
        <f>D572*$D$8</f>
        <v>0</v>
      </c>
      <c r="O572" s="42">
        <f>E572*$E$8</f>
        <v>0</v>
      </c>
      <c r="P572" s="42">
        <f>F572*$F$8</f>
        <v>95</v>
      </c>
      <c r="Q572" s="42">
        <f>G572*$G$8</f>
        <v>0</v>
      </c>
      <c r="R572" s="42">
        <f>(M572/100)*(H572*$H$8)+(M572/100)*(I572*$I$8)</f>
        <v>119.7</v>
      </c>
      <c r="S572" s="42">
        <f>(N572/100)*(J572*$J$8)</f>
        <v>0</v>
      </c>
      <c r="T572" s="42">
        <f>(O572/100)*(J572*$J$8)+(O572/100)*(K572*$K$8)</f>
        <v>0</v>
      </c>
      <c r="U572" s="42">
        <f>(P572/100)*(K572*$K$8)</f>
        <v>39.9</v>
      </c>
      <c r="V572" s="42">
        <f>(Q572/100)*(J572*$J$8)+(Q572/100)*(K572*$K$8)</f>
        <v>0</v>
      </c>
      <c r="W572" s="42">
        <f t="shared" si="229"/>
        <v>262.2</v>
      </c>
      <c r="X572" s="42">
        <f t="shared" si="230"/>
        <v>0</v>
      </c>
      <c r="Y572" s="42">
        <f t="shared" si="231"/>
        <v>0</v>
      </c>
      <c r="Z572" s="42">
        <f t="shared" si="232"/>
        <v>134.9</v>
      </c>
      <c r="AA572" s="42">
        <f t="shared" si="238"/>
        <v>0</v>
      </c>
      <c r="AB572" s="43">
        <f t="shared" si="236"/>
        <v>397.1</v>
      </c>
      <c r="AC572" s="44">
        <f t="shared" si="237"/>
        <v>0.37452405676704748</v>
      </c>
    </row>
    <row r="573" spans="1:29">
      <c r="A573" s="46" t="s">
        <v>80</v>
      </c>
      <c r="B573" s="63" t="s">
        <v>1</v>
      </c>
      <c r="C573" s="40">
        <v>75</v>
      </c>
      <c r="D573" s="40">
        <v>19</v>
      </c>
      <c r="E573" s="40">
        <v>0</v>
      </c>
      <c r="F573" s="40">
        <v>50</v>
      </c>
      <c r="G573" s="40">
        <v>0</v>
      </c>
      <c r="H573" s="41">
        <v>30</v>
      </c>
      <c r="I573" s="41">
        <v>30</v>
      </c>
      <c r="J573" s="41">
        <v>60</v>
      </c>
      <c r="K573" s="41">
        <v>45</v>
      </c>
      <c r="L573" s="41">
        <v>0</v>
      </c>
      <c r="M573" s="42">
        <f>C573*$C$9</f>
        <v>150</v>
      </c>
      <c r="N573" s="42">
        <f>D573*$D$9</f>
        <v>38</v>
      </c>
      <c r="O573" s="42">
        <f>E573*$E$9</f>
        <v>0</v>
      </c>
      <c r="P573" s="42">
        <f>F573*$F$9</f>
        <v>100</v>
      </c>
      <c r="Q573" s="42">
        <f>G573*$G$9</f>
        <v>0</v>
      </c>
      <c r="R573" s="42">
        <f>(M573/100)*(H573*$H$9)+(M573/100)*(I573*$I$9)</f>
        <v>126</v>
      </c>
      <c r="S573" s="42">
        <f>(N573/100)*(J573*$J$9)</f>
        <v>31.92</v>
      </c>
      <c r="T573" s="42">
        <f>(O573/100)*(J573*$J$9)+(O573/100)*(K573*$K$9)</f>
        <v>0</v>
      </c>
      <c r="U573" s="42">
        <f>(P573/100)*(K573*$K$9)</f>
        <v>62.999999999999993</v>
      </c>
      <c r="V573" s="42">
        <f>(Q573/100)*(J573*$J$9)+(Q573/100)*(K573*$K$9)</f>
        <v>0</v>
      </c>
      <c r="W573" s="42">
        <f t="shared" si="229"/>
        <v>276</v>
      </c>
      <c r="X573" s="42">
        <f t="shared" si="230"/>
        <v>69.92</v>
      </c>
      <c r="Y573" s="42">
        <f t="shared" si="231"/>
        <v>0</v>
      </c>
      <c r="Z573" s="42">
        <f t="shared" si="232"/>
        <v>163</v>
      </c>
      <c r="AA573" s="42">
        <f t="shared" si="238"/>
        <v>0</v>
      </c>
      <c r="AB573" s="43">
        <f t="shared" si="236"/>
        <v>508.9</v>
      </c>
      <c r="AC573" s="44">
        <f t="shared" si="237"/>
        <v>0.7615091727241261</v>
      </c>
    </row>
    <row r="574" spans="1:29">
      <c r="A574" s="46" t="s">
        <v>80</v>
      </c>
      <c r="B574" s="63" t="s">
        <v>2</v>
      </c>
      <c r="C574" s="40">
        <v>75</v>
      </c>
      <c r="D574" s="40">
        <v>0</v>
      </c>
      <c r="E574" s="40">
        <v>19</v>
      </c>
      <c r="F574" s="40">
        <v>50</v>
      </c>
      <c r="G574" s="40">
        <v>0</v>
      </c>
      <c r="H574" s="41">
        <v>30</v>
      </c>
      <c r="I574" s="41">
        <v>30</v>
      </c>
      <c r="J574" s="41">
        <v>40</v>
      </c>
      <c r="K574" s="41">
        <v>40</v>
      </c>
      <c r="L574" s="41">
        <v>0</v>
      </c>
      <c r="M574" s="42">
        <f>C574*$C$10</f>
        <v>150</v>
      </c>
      <c r="N574" s="42">
        <f>D574*$D$10</f>
        <v>0</v>
      </c>
      <c r="O574" s="42">
        <f>E574*$E$10</f>
        <v>38</v>
      </c>
      <c r="P574" s="42">
        <f>F574*$F$10</f>
        <v>100</v>
      </c>
      <c r="Q574" s="42">
        <f>G574*$G$10</f>
        <v>0</v>
      </c>
      <c r="R574" s="42">
        <f>(M574/100)*(H574*$H$10)+(M574/100)*(I574*$I$10)</f>
        <v>126</v>
      </c>
      <c r="S574" s="42">
        <f>(N574/100)*(J574*$I$10)</f>
        <v>0</v>
      </c>
      <c r="T574" s="42">
        <f>(O574/100)*(J574*$J$10)+(O574/100)*(K574*$K$10)</f>
        <v>42.56</v>
      </c>
      <c r="U574" s="42">
        <f>(P574/100)*(K574*$K$10)</f>
        <v>56</v>
      </c>
      <c r="V574" s="42">
        <f>(Q574/100)*(J574*$J$10)+(Q574/100)*(K574*$K$10)</f>
        <v>0</v>
      </c>
      <c r="W574" s="42">
        <f t="shared" si="229"/>
        <v>276</v>
      </c>
      <c r="X574" s="42">
        <f t="shared" si="230"/>
        <v>0</v>
      </c>
      <c r="Y574" s="42">
        <f t="shared" si="231"/>
        <v>80.56</v>
      </c>
      <c r="Z574" s="42">
        <f t="shared" si="232"/>
        <v>156</v>
      </c>
      <c r="AA574" s="42">
        <f t="shared" si="238"/>
        <v>0</v>
      </c>
      <c r="AB574" s="43">
        <f t="shared" si="236"/>
        <v>512.6</v>
      </c>
      <c r="AC574" s="44">
        <f t="shared" si="237"/>
        <v>0.77431637244721363</v>
      </c>
    </row>
    <row r="575" spans="1:29">
      <c r="A575" s="46" t="s">
        <v>80</v>
      </c>
      <c r="B575" s="63" t="s">
        <v>3</v>
      </c>
      <c r="C575" s="40">
        <v>75</v>
      </c>
      <c r="D575" s="40">
        <v>0</v>
      </c>
      <c r="E575" s="40">
        <v>0</v>
      </c>
      <c r="F575" s="40">
        <v>75</v>
      </c>
      <c r="G575" s="40">
        <v>0</v>
      </c>
      <c r="H575" s="41">
        <v>30</v>
      </c>
      <c r="I575" s="41">
        <v>30</v>
      </c>
      <c r="J575" s="41">
        <v>0</v>
      </c>
      <c r="K575" s="41">
        <v>60</v>
      </c>
      <c r="L575" s="41">
        <v>0</v>
      </c>
      <c r="M575" s="42">
        <f>C575*$C$11</f>
        <v>150</v>
      </c>
      <c r="N575" s="42">
        <f>D575*$D$11</f>
        <v>0</v>
      </c>
      <c r="O575" s="42">
        <f>E575*$E$11</f>
        <v>0</v>
      </c>
      <c r="P575" s="42">
        <f>F575*$F$11</f>
        <v>150</v>
      </c>
      <c r="Q575" s="42">
        <f>G575*$G$11</f>
        <v>0</v>
      </c>
      <c r="R575" s="42">
        <f>(M575/100)*(H575*$H$11)+(M575/100)*(I575*$I$11)</f>
        <v>126</v>
      </c>
      <c r="S575" s="42">
        <f>(N575/100)*(J575*$J$11)</f>
        <v>0</v>
      </c>
      <c r="T575" s="42">
        <f>(O575/100)*(J575*$J$11)+(O575/100)*(K575*$K$11)</f>
        <v>0</v>
      </c>
      <c r="U575" s="42">
        <f>(P575/100)*(K575*$K$11)</f>
        <v>126</v>
      </c>
      <c r="V575" s="42">
        <f>(Q575/100)*(J575*$J$11)+(Q575/100)*(K575*$K$11)</f>
        <v>0</v>
      </c>
      <c r="W575" s="42">
        <f t="shared" si="229"/>
        <v>276</v>
      </c>
      <c r="X575" s="42">
        <f t="shared" si="230"/>
        <v>0</v>
      </c>
      <c r="Y575" s="42">
        <f t="shared" si="231"/>
        <v>0</v>
      </c>
      <c r="Z575" s="42">
        <f t="shared" si="232"/>
        <v>276</v>
      </c>
      <c r="AA575" s="42">
        <f t="shared" si="238"/>
        <v>0</v>
      </c>
      <c r="AB575" s="43">
        <f t="shared" si="236"/>
        <v>552</v>
      </c>
      <c r="AC575" s="44">
        <f t="shared" si="237"/>
        <v>0.91069574247144358</v>
      </c>
    </row>
    <row r="576" spans="1:29">
      <c r="A576" s="46" t="s">
        <v>80</v>
      </c>
      <c r="B576" s="63" t="s">
        <v>4</v>
      </c>
      <c r="C576" s="40">
        <v>75</v>
      </c>
      <c r="D576" s="40">
        <v>0</v>
      </c>
      <c r="E576" s="40">
        <v>0</v>
      </c>
      <c r="F576" s="40">
        <v>50</v>
      </c>
      <c r="G576" s="40">
        <v>19</v>
      </c>
      <c r="H576" s="41">
        <v>30</v>
      </c>
      <c r="I576" s="41">
        <v>30</v>
      </c>
      <c r="J576" s="41">
        <v>40</v>
      </c>
      <c r="K576" s="41">
        <v>40</v>
      </c>
      <c r="L576" s="41">
        <v>0</v>
      </c>
      <c r="M576" s="42">
        <f>C576*$C$12</f>
        <v>150</v>
      </c>
      <c r="N576" s="42">
        <f>D576*$D$12</f>
        <v>0</v>
      </c>
      <c r="O576" s="42">
        <f>E576*$E$12</f>
        <v>0</v>
      </c>
      <c r="P576" s="42">
        <f>F576*$F$12</f>
        <v>100</v>
      </c>
      <c r="Q576" s="42">
        <f>G576*$G$12</f>
        <v>38</v>
      </c>
      <c r="R576" s="42">
        <f>(M576/100)*(H576*$H$12)+(M576/100)*(I576*$I$12)</f>
        <v>126</v>
      </c>
      <c r="S576" s="42">
        <f>(N576/100)*(J576*$J$12)</f>
        <v>0</v>
      </c>
      <c r="T576" s="42">
        <f>(O576/100)*(J576*$J$12)+(O576/100)*(K576*$K$12)</f>
        <v>0</v>
      </c>
      <c r="U576" s="42">
        <f>(P576/100)*(K576*$K$12)</f>
        <v>56</v>
      </c>
      <c r="V576" s="42">
        <f>(Q576/100)*(J576*$J$12)+(Q576/100)*(K576*$K$12)</f>
        <v>42.56</v>
      </c>
      <c r="W576" s="42">
        <f t="shared" si="229"/>
        <v>276</v>
      </c>
      <c r="X576" s="42">
        <f t="shared" si="230"/>
        <v>0</v>
      </c>
      <c r="Y576" s="42">
        <f t="shared" si="231"/>
        <v>0</v>
      </c>
      <c r="Z576" s="42">
        <f t="shared" si="232"/>
        <v>156</v>
      </c>
      <c r="AA576" s="42">
        <f t="shared" si="238"/>
        <v>80.56</v>
      </c>
      <c r="AB576" s="43">
        <f t="shared" si="236"/>
        <v>512.6</v>
      </c>
      <c r="AC576" s="44">
        <f t="shared" si="237"/>
        <v>0.77431637244721363</v>
      </c>
    </row>
    <row r="577" spans="1:29">
      <c r="A577" s="46" t="s">
        <v>80</v>
      </c>
      <c r="B577" s="63" t="s">
        <v>351</v>
      </c>
      <c r="C577" s="40">
        <v>75</v>
      </c>
      <c r="D577" s="40">
        <v>0</v>
      </c>
      <c r="E577" s="40">
        <v>0</v>
      </c>
      <c r="F577" s="40">
        <v>50</v>
      </c>
      <c r="G577" s="40">
        <v>0</v>
      </c>
      <c r="H577" s="41">
        <v>30</v>
      </c>
      <c r="I577" s="41">
        <v>30</v>
      </c>
      <c r="J577" s="41">
        <v>0</v>
      </c>
      <c r="K577" s="41">
        <v>30</v>
      </c>
      <c r="L577" s="41">
        <v>30</v>
      </c>
      <c r="M577" s="42">
        <f>C577*$C$13</f>
        <v>150</v>
      </c>
      <c r="N577" s="42">
        <f>D577*$D$13</f>
        <v>0</v>
      </c>
      <c r="O577" s="42">
        <f>E577*$E$13</f>
        <v>0</v>
      </c>
      <c r="P577" s="42">
        <f>F577*$F$13</f>
        <v>100</v>
      </c>
      <c r="Q577" s="42">
        <f>G577*$G$13</f>
        <v>0</v>
      </c>
      <c r="R577" s="42">
        <f>(M577/100)*(H577*$H$14)+(M577/100)*(I577*$I$14)+(M577/100)*(L577*$L$14)</f>
        <v>189</v>
      </c>
      <c r="S577" s="42">
        <f>(N577/100)*(J577*$J$13)+(N577/100)*(L577*$L$13)</f>
        <v>0</v>
      </c>
      <c r="T577" s="42">
        <f>(O577/100)*(J577*$J$13)+(O577/100)*(K577*$K$13)+(O577/100)*(L577*$L$13)</f>
        <v>0</v>
      </c>
      <c r="U577" s="42">
        <f>(P577/100)*(K577*$K$13)+(P577/100)*(L577*$L$13)</f>
        <v>84</v>
      </c>
      <c r="V577" s="42">
        <f>(Q577/100)*(J577*$J$13)+(Q577/100)*(K577*$K$13)+(Q577/100)*(L577*$L$13)</f>
        <v>0</v>
      </c>
      <c r="W577" s="42">
        <f t="shared" si="229"/>
        <v>339</v>
      </c>
      <c r="X577" s="42">
        <f t="shared" si="230"/>
        <v>0</v>
      </c>
      <c r="Y577" s="42">
        <f t="shared" si="231"/>
        <v>0</v>
      </c>
      <c r="Z577" s="42">
        <f t="shared" si="232"/>
        <v>184</v>
      </c>
      <c r="AA577" s="42">
        <f t="shared" si="238"/>
        <v>0</v>
      </c>
      <c r="AB577" s="43">
        <f t="shared" si="236"/>
        <v>523</v>
      </c>
      <c r="AC577" s="44">
        <f t="shared" si="237"/>
        <v>0.81031498788508138</v>
      </c>
    </row>
    <row r="578" spans="1:29">
      <c r="A578" s="46" t="s">
        <v>80</v>
      </c>
      <c r="B578" s="63" t="s">
        <v>352</v>
      </c>
      <c r="C578" s="40">
        <v>75</v>
      </c>
      <c r="D578" s="40">
        <v>0</v>
      </c>
      <c r="E578" s="40">
        <v>0</v>
      </c>
      <c r="F578" s="40">
        <v>50</v>
      </c>
      <c r="G578" s="40">
        <v>0</v>
      </c>
      <c r="H578" s="41">
        <v>30</v>
      </c>
      <c r="I578" s="41">
        <v>30</v>
      </c>
      <c r="J578" s="41">
        <v>50</v>
      </c>
      <c r="K578" s="41">
        <v>30</v>
      </c>
      <c r="L578" s="41">
        <v>0</v>
      </c>
      <c r="M578" s="42">
        <f>C578*$C$14</f>
        <v>150</v>
      </c>
      <c r="N578" s="42">
        <f>D578*$D$14</f>
        <v>0</v>
      </c>
      <c r="O578" s="42">
        <f>E578*$E$14</f>
        <v>0</v>
      </c>
      <c r="P578" s="42">
        <f>F578*$F$14</f>
        <v>100</v>
      </c>
      <c r="Q578" s="42">
        <f>G578*$G$14</f>
        <v>0</v>
      </c>
      <c r="R578" s="42">
        <f>(M578/100)*(H578*$H$14)+(M578/100)*(I578*$I$14)+(M578/100)*(J578*$J$14)</f>
        <v>231</v>
      </c>
      <c r="S578" s="42">
        <f>(N578/100)*(J578*$J$14)</f>
        <v>0</v>
      </c>
      <c r="T578" s="42">
        <f>(O578/100)*(J578*$J$14)+(O578/100)*(K578*$K$14)</f>
        <v>0</v>
      </c>
      <c r="U578" s="42">
        <f>(P578/100)*(K578*$K$14)</f>
        <v>42</v>
      </c>
      <c r="V578" s="42">
        <f>(Q578/100)*(J578*$K$14)+(Q578/100)*(K578*$L$14)</f>
        <v>0</v>
      </c>
      <c r="W578" s="42">
        <f t="shared" si="229"/>
        <v>381</v>
      </c>
      <c r="X578" s="42">
        <f t="shared" si="230"/>
        <v>0</v>
      </c>
      <c r="Y578" s="42">
        <f t="shared" si="231"/>
        <v>0</v>
      </c>
      <c r="Z578" s="42">
        <f t="shared" si="232"/>
        <v>142</v>
      </c>
      <c r="AA578" s="42">
        <f t="shared" si="238"/>
        <v>0</v>
      </c>
      <c r="AB578" s="43">
        <f t="shared" si="236"/>
        <v>523</v>
      </c>
      <c r="AC578" s="44">
        <f t="shared" si="237"/>
        <v>0.81031498788508138</v>
      </c>
    </row>
    <row r="579" spans="1:29">
      <c r="A579" s="46" t="s">
        <v>80</v>
      </c>
      <c r="B579" s="63" t="s">
        <v>353</v>
      </c>
      <c r="C579" s="40">
        <v>75</v>
      </c>
      <c r="D579" s="40">
        <v>0</v>
      </c>
      <c r="E579" s="40">
        <v>0</v>
      </c>
      <c r="F579" s="40">
        <v>50</v>
      </c>
      <c r="G579" s="40">
        <v>0</v>
      </c>
      <c r="H579" s="41">
        <v>30</v>
      </c>
      <c r="I579" s="41">
        <v>30</v>
      </c>
      <c r="J579" s="41">
        <v>0</v>
      </c>
      <c r="K579" s="41">
        <v>45</v>
      </c>
      <c r="L579" s="41">
        <v>0</v>
      </c>
      <c r="M579" s="42">
        <f>C579*$C$15</f>
        <v>150</v>
      </c>
      <c r="N579" s="42">
        <f>D579*$D$15</f>
        <v>0</v>
      </c>
      <c r="O579" s="42">
        <f>E579*$E$15</f>
        <v>0</v>
      </c>
      <c r="P579" s="42">
        <f>F579*$F$15</f>
        <v>100</v>
      </c>
      <c r="Q579" s="42">
        <f>G579*$G$15</f>
        <v>0</v>
      </c>
      <c r="R579" s="42">
        <f>(M579/100)*(H579*$H$15)+(M579/100)*(I579*$I$15)+(M579/100)*(K579*$K$15)</f>
        <v>220.5</v>
      </c>
      <c r="S579" s="42">
        <f>(N579/100)*(J579*$J$15)</f>
        <v>0</v>
      </c>
      <c r="T579" s="42">
        <f>(O579/100)*(J579*$J$15)+(O579/100)*(K579*$K$15)</f>
        <v>0</v>
      </c>
      <c r="U579" s="42">
        <f>(P579/100)*(K579*$K$15)</f>
        <v>62.999999999999993</v>
      </c>
      <c r="V579" s="42">
        <f>(Q579/100)*(J579*$J$15)+(Q579/100)*(K579*$K$15)</f>
        <v>0</v>
      </c>
      <c r="W579" s="42">
        <f t="shared" si="229"/>
        <v>370.5</v>
      </c>
      <c r="X579" s="42">
        <f t="shared" si="230"/>
        <v>0</v>
      </c>
      <c r="Y579" s="42">
        <f t="shared" si="231"/>
        <v>0</v>
      </c>
      <c r="Z579" s="42">
        <f t="shared" si="232"/>
        <v>163</v>
      </c>
      <c r="AA579" s="42">
        <f t="shared" si="238"/>
        <v>0</v>
      </c>
      <c r="AB579" s="43">
        <f t="shared" si="236"/>
        <v>533.5</v>
      </c>
      <c r="AC579" s="44">
        <f t="shared" si="237"/>
        <v>0.84665974385600562</v>
      </c>
    </row>
    <row r="580" spans="1:29">
      <c r="A580" s="46" t="s">
        <v>80</v>
      </c>
      <c r="B580" s="63" t="s">
        <v>349</v>
      </c>
      <c r="C580" s="40">
        <v>75</v>
      </c>
      <c r="D580" s="40">
        <v>0</v>
      </c>
      <c r="E580" s="40">
        <v>0</v>
      </c>
      <c r="F580" s="40">
        <v>50</v>
      </c>
      <c r="G580" s="40">
        <v>0</v>
      </c>
      <c r="H580" s="41">
        <v>30</v>
      </c>
      <c r="I580" s="41">
        <v>40</v>
      </c>
      <c r="J580" s="41">
        <v>0</v>
      </c>
      <c r="K580" s="41">
        <v>30</v>
      </c>
      <c r="L580" s="41">
        <v>0</v>
      </c>
      <c r="M580" s="42">
        <f>C580*$C$16</f>
        <v>150</v>
      </c>
      <c r="N580" s="42">
        <f>D580*$D$16</f>
        <v>0</v>
      </c>
      <c r="O580" s="42">
        <f>E580*$E$16</f>
        <v>0</v>
      </c>
      <c r="P580" s="42">
        <f>F580*$F$16</f>
        <v>100</v>
      </c>
      <c r="Q580" s="42">
        <f>G580*$G$16</f>
        <v>0</v>
      </c>
      <c r="R580" s="42">
        <f>(M580/100)*(H580*$H$16)+(M580/100)*(I580*$I$16)</f>
        <v>177</v>
      </c>
      <c r="S580" s="42">
        <f>(N580/100)*(J580*$J$16)</f>
        <v>0</v>
      </c>
      <c r="T580" s="42">
        <f>(O580/100)*(J580*$J$16)+(O580/100)*(K580*$K$16)</f>
        <v>0</v>
      </c>
      <c r="U580" s="42">
        <f>(P580/100)*(K580*$K$16)</f>
        <v>42</v>
      </c>
      <c r="V580" s="42">
        <f>(Q580/100)*(J580*$J$16)+(Q580/100)*(K580*$K$16)</f>
        <v>0</v>
      </c>
      <c r="W580" s="42">
        <f t="shared" si="229"/>
        <v>327</v>
      </c>
      <c r="X580" s="42">
        <f t="shared" si="230"/>
        <v>0</v>
      </c>
      <c r="Y580" s="42">
        <f t="shared" si="231"/>
        <v>0</v>
      </c>
      <c r="Z580" s="42">
        <f t="shared" si="232"/>
        <v>142</v>
      </c>
      <c r="AA580" s="42">
        <f t="shared" si="238"/>
        <v>0</v>
      </c>
      <c r="AB580" s="43">
        <f t="shared" si="236"/>
        <v>469</v>
      </c>
      <c r="AC580" s="44">
        <f t="shared" si="237"/>
        <v>0.62339910003461407</v>
      </c>
    </row>
    <row r="581" spans="1:29">
      <c r="A581" s="46" t="s">
        <v>80</v>
      </c>
      <c r="B581" s="63" t="s">
        <v>350</v>
      </c>
      <c r="C581" s="40">
        <v>75</v>
      </c>
      <c r="D581" s="40">
        <v>0</v>
      </c>
      <c r="E581" s="40">
        <v>0</v>
      </c>
      <c r="F581" s="40">
        <v>50</v>
      </c>
      <c r="G581" s="40">
        <v>0</v>
      </c>
      <c r="H581" s="41">
        <v>40</v>
      </c>
      <c r="I581" s="41">
        <v>30</v>
      </c>
      <c r="J581" s="41">
        <v>0</v>
      </c>
      <c r="K581" s="41">
        <v>30</v>
      </c>
      <c r="L581" s="41">
        <v>0</v>
      </c>
      <c r="M581" s="42">
        <f>C581*$C$17</f>
        <v>150</v>
      </c>
      <c r="N581" s="42">
        <f>D581*$D$17</f>
        <v>0</v>
      </c>
      <c r="O581" s="42">
        <f>E581*$E$17</f>
        <v>0</v>
      </c>
      <c r="P581" s="42">
        <f>F581*$F$17</f>
        <v>100</v>
      </c>
      <c r="Q581" s="42">
        <f>G581*$G$17</f>
        <v>0</v>
      </c>
      <c r="R581" s="42">
        <f>(M581/100)*(H581*$H$17)+(M581/100)*(I581*$I$17)</f>
        <v>177</v>
      </c>
      <c r="S581" s="42">
        <f>(N581/100)*(J581*$J$17)</f>
        <v>0</v>
      </c>
      <c r="T581" s="42">
        <f>(O581/100)*(J581*$J$17)+(O581/100)*(K581*$K$17)</f>
        <v>0</v>
      </c>
      <c r="U581" s="42">
        <f>(P581/100)*(K581*$K$17)</f>
        <v>42</v>
      </c>
      <c r="V581" s="42">
        <f>(Q581/100)*(J581*$J$17)+(Q581/100)*(K581*$K$17)</f>
        <v>0</v>
      </c>
      <c r="W581" s="42">
        <f t="shared" si="229"/>
        <v>327</v>
      </c>
      <c r="X581" s="42">
        <f t="shared" si="230"/>
        <v>0</v>
      </c>
      <c r="Y581" s="42">
        <f t="shared" si="231"/>
        <v>0</v>
      </c>
      <c r="Z581" s="42">
        <f t="shared" si="232"/>
        <v>142</v>
      </c>
      <c r="AA581" s="42">
        <f t="shared" si="238"/>
        <v>0</v>
      </c>
      <c r="AB581" s="43">
        <f t="shared" si="236"/>
        <v>469</v>
      </c>
      <c r="AC581" s="44">
        <f t="shared" si="237"/>
        <v>0.62339910003461407</v>
      </c>
    </row>
    <row r="582" spans="1:29">
      <c r="A582" s="45" t="s">
        <v>85</v>
      </c>
      <c r="B582" s="72" t="s">
        <v>250</v>
      </c>
      <c r="C582" s="35">
        <v>75</v>
      </c>
      <c r="D582" s="35">
        <v>0</v>
      </c>
      <c r="E582" s="35">
        <v>0</v>
      </c>
      <c r="F582" s="35">
        <v>50</v>
      </c>
      <c r="G582" s="35">
        <v>0</v>
      </c>
      <c r="H582" s="36">
        <v>30</v>
      </c>
      <c r="I582" s="36">
        <v>30</v>
      </c>
      <c r="J582" s="36">
        <v>0</v>
      </c>
      <c r="K582" s="36">
        <v>30</v>
      </c>
      <c r="L582" s="36">
        <v>0</v>
      </c>
      <c r="M582" s="37">
        <f>C582*$C$3</f>
        <v>150</v>
      </c>
      <c r="N582" s="37">
        <f>D582*$D$3</f>
        <v>0</v>
      </c>
      <c r="O582" s="37">
        <f>E582*$E$3</f>
        <v>0</v>
      </c>
      <c r="P582" s="37">
        <f>F582*$F$3</f>
        <v>100</v>
      </c>
      <c r="Q582" s="37">
        <f>G582*$G$3</f>
        <v>0</v>
      </c>
      <c r="R582" s="37">
        <f>(M582/100)*(H582*$H$3)+(M582/100)*(I582*$I$3)</f>
        <v>126</v>
      </c>
      <c r="S582" s="37">
        <f>(N582/100)*(J582*$J$3)</f>
        <v>0</v>
      </c>
      <c r="T582" s="37">
        <f>(O582/100)*(J582*$J$3)+(O582/100)*(K582*$K$3)</f>
        <v>0</v>
      </c>
      <c r="U582" s="37">
        <f>(P582/100)*(K582*$K$3)</f>
        <v>42</v>
      </c>
      <c r="V582" s="37">
        <f>(Q582/100)*(J582*$J$3)+(Q582/100)*(K582*$K$3)</f>
        <v>0</v>
      </c>
      <c r="W582" s="37">
        <f t="shared" ref="W582:W633" si="239">M582+R582</f>
        <v>276</v>
      </c>
      <c r="X582" s="37">
        <f t="shared" ref="X582:X633" si="240">N582+S582</f>
        <v>0</v>
      </c>
      <c r="Y582" s="37">
        <f t="shared" ref="Y582:Y633" si="241">O582+T582</f>
        <v>0</v>
      </c>
      <c r="Z582" s="37">
        <f t="shared" ref="Z582:Z633" si="242">P582+U582</f>
        <v>142</v>
      </c>
      <c r="AA582" s="37">
        <f t="shared" si="238"/>
        <v>0</v>
      </c>
      <c r="AB582" s="38">
        <f>ROUND(W582+X582+Y582+Z582+AA582,1)</f>
        <v>418</v>
      </c>
      <c r="AC582" s="39">
        <v>0</v>
      </c>
    </row>
    <row r="583" spans="1:29">
      <c r="A583" s="46" t="s">
        <v>85</v>
      </c>
      <c r="B583" s="63" t="s">
        <v>348</v>
      </c>
      <c r="C583" s="40">
        <v>75</v>
      </c>
      <c r="D583" s="40">
        <v>0</v>
      </c>
      <c r="E583" s="40">
        <v>0</v>
      </c>
      <c r="F583" s="40">
        <v>50</v>
      </c>
      <c r="G583" s="40">
        <v>0</v>
      </c>
      <c r="H583" s="41">
        <v>40</v>
      </c>
      <c r="I583" s="41">
        <v>40</v>
      </c>
      <c r="J583" s="41">
        <v>0</v>
      </c>
      <c r="K583" s="41">
        <v>30</v>
      </c>
      <c r="L583" s="41">
        <v>0</v>
      </c>
      <c r="M583" s="42">
        <f>C583*$C$4</f>
        <v>150</v>
      </c>
      <c r="N583" s="42">
        <f>D583*$D$4</f>
        <v>0</v>
      </c>
      <c r="O583" s="42">
        <f>E583*$E$4</f>
        <v>0</v>
      </c>
      <c r="P583" s="42">
        <f>F583*$F$4</f>
        <v>100</v>
      </c>
      <c r="Q583" s="42">
        <f>G583*$G$4</f>
        <v>0</v>
      </c>
      <c r="R583" s="42">
        <f>(M583/100)*(H583*$H$4)+(M583/100)*(I583*$I$4)</f>
        <v>216</v>
      </c>
      <c r="S583" s="42">
        <f>(N583/100)*(J583*$J$4)</f>
        <v>0</v>
      </c>
      <c r="T583" s="42">
        <f>(O583/100)*(J583*$J$4)+(O583/100)*(K583*$K$4)</f>
        <v>0</v>
      </c>
      <c r="U583" s="42">
        <f>(P583/100)*(K583*$K$4)</f>
        <v>42</v>
      </c>
      <c r="V583" s="42">
        <f>(Q583/100)*(J583*$J$4)+(Q583/100)*(K583*$K$4)</f>
        <v>0</v>
      </c>
      <c r="W583" s="42">
        <f t="shared" si="239"/>
        <v>366</v>
      </c>
      <c r="X583" s="42">
        <f t="shared" si="240"/>
        <v>0</v>
      </c>
      <c r="Y583" s="42">
        <f t="shared" si="241"/>
        <v>0</v>
      </c>
      <c r="Z583" s="42">
        <f t="shared" si="242"/>
        <v>142</v>
      </c>
      <c r="AA583" s="42">
        <f>Q583+V583</f>
        <v>0</v>
      </c>
      <c r="AB583" s="43">
        <f>ROUND(W583+X583+Y583+Z583+AA583,1)</f>
        <v>508</v>
      </c>
      <c r="AC583" s="44">
        <f>(ROUND(AB583-$AB$20,1)/$AB$20)</f>
        <v>0.7583939079266182</v>
      </c>
    </row>
    <row r="584" spans="1:29">
      <c r="A584" s="46" t="s">
        <v>85</v>
      </c>
      <c r="B584" s="63" t="s">
        <v>347</v>
      </c>
      <c r="C584" s="40">
        <v>75</v>
      </c>
      <c r="D584" s="40">
        <v>0</v>
      </c>
      <c r="E584" s="40">
        <v>0</v>
      </c>
      <c r="F584" s="40">
        <v>50</v>
      </c>
      <c r="G584" s="40">
        <v>0</v>
      </c>
      <c r="H584" s="41">
        <v>30</v>
      </c>
      <c r="I584" s="41">
        <v>30</v>
      </c>
      <c r="J584" s="41">
        <v>0</v>
      </c>
      <c r="K584" s="41">
        <v>30</v>
      </c>
      <c r="L584" s="41">
        <v>0</v>
      </c>
      <c r="M584" s="42">
        <f>C584*$C$5</f>
        <v>225</v>
      </c>
      <c r="N584" s="42">
        <f>D584*$D$5</f>
        <v>0</v>
      </c>
      <c r="O584" s="42">
        <f>E584*$E$5</f>
        <v>0</v>
      </c>
      <c r="P584" s="42">
        <f>F584*$F$5</f>
        <v>150</v>
      </c>
      <c r="Q584" s="42">
        <f>G584*$G$5</f>
        <v>0</v>
      </c>
      <c r="R584" s="42">
        <f>(M584/100)*(H584*$H$5)+(M584/100)*(I584*$I$5)</f>
        <v>0</v>
      </c>
      <c r="S584" s="42">
        <f>(N584/100)*(J584*$J$5)</f>
        <v>0</v>
      </c>
      <c r="T584" s="42">
        <f>(O584/100)*(J584*$J$5)+(O584/100)*(K584*$K$5)</f>
        <v>0</v>
      </c>
      <c r="U584" s="42">
        <f>(P584/100)*(K584*$K$5)</f>
        <v>0</v>
      </c>
      <c r="V584" s="42">
        <f>(Q584/100)*(J584*$J$5)+(Q584/100)*(K584*$K$5)</f>
        <v>0</v>
      </c>
      <c r="W584" s="42">
        <f t="shared" si="239"/>
        <v>225</v>
      </c>
      <c r="X584" s="42">
        <f t="shared" si="240"/>
        <v>0</v>
      </c>
      <c r="Y584" s="42">
        <f t="shared" si="241"/>
        <v>0</v>
      </c>
      <c r="Z584" s="42">
        <f t="shared" si="242"/>
        <v>150</v>
      </c>
      <c r="AA584" s="42">
        <f>Q584+V584</f>
        <v>0</v>
      </c>
      <c r="AB584" s="43">
        <f t="shared" ref="AB584:AB596" si="243">ROUND(W584+X584+Y584+Z584+AA584,1)</f>
        <v>375</v>
      </c>
      <c r="AC584" s="44">
        <f t="shared" ref="AC584:AC596" si="244">(ROUND(AB584-$AB$20,1)/$AB$20)</f>
        <v>0.29802699896157842</v>
      </c>
    </row>
    <row r="585" spans="1:29">
      <c r="A585" s="46" t="s">
        <v>85</v>
      </c>
      <c r="B585" s="63" t="s">
        <v>363</v>
      </c>
      <c r="C585" s="40">
        <v>75</v>
      </c>
      <c r="D585" s="40">
        <v>0</v>
      </c>
      <c r="E585" s="40">
        <v>0</v>
      </c>
      <c r="F585" s="40">
        <v>50</v>
      </c>
      <c r="G585" s="40">
        <v>0</v>
      </c>
      <c r="H585" s="41">
        <v>30</v>
      </c>
      <c r="I585" s="41">
        <v>30</v>
      </c>
      <c r="J585" s="41">
        <v>0</v>
      </c>
      <c r="K585" s="41">
        <v>30</v>
      </c>
      <c r="L585" s="41">
        <v>0</v>
      </c>
      <c r="M585" s="42">
        <f>C585*$C$6</f>
        <v>142.5</v>
      </c>
      <c r="N585" s="42">
        <f>D585*$D$6</f>
        <v>0</v>
      </c>
      <c r="O585" s="42">
        <f>E585*$E$6</f>
        <v>0</v>
      </c>
      <c r="P585" s="42">
        <f>F585*$F$6</f>
        <v>95</v>
      </c>
      <c r="Q585" s="42">
        <f>G585*$G$6</f>
        <v>0</v>
      </c>
      <c r="R585" s="42">
        <f>(M585/100)*(H585*$H$6)+(M585/100)*(I585*$I$6)</f>
        <v>119.7</v>
      </c>
      <c r="S585" s="42">
        <f>(N585/100)*(J585*$J$6)</f>
        <v>0</v>
      </c>
      <c r="T585" s="42">
        <f>(O585/100)*(J585*$J$6)+(O585/100)*(K585*$K$6)</f>
        <v>0</v>
      </c>
      <c r="U585" s="42">
        <f>(P585/100)*(K585*$K$6)</f>
        <v>39.9</v>
      </c>
      <c r="V585" s="42">
        <f>(Q585/100)*(J585*$J$6)+(Q585/100)*(K585*$K$6)</f>
        <v>0</v>
      </c>
      <c r="W585" s="42">
        <f t="shared" si="239"/>
        <v>262.2</v>
      </c>
      <c r="X585" s="42">
        <f t="shared" si="240"/>
        <v>0</v>
      </c>
      <c r="Y585" s="42">
        <f t="shared" si="241"/>
        <v>0</v>
      </c>
      <c r="Z585" s="42">
        <f t="shared" si="242"/>
        <v>134.9</v>
      </c>
      <c r="AA585" s="42">
        <f t="shared" ref="AA585:AA635" si="245">Q585+V585</f>
        <v>0</v>
      </c>
      <c r="AB585" s="43">
        <f t="shared" si="243"/>
        <v>397.1</v>
      </c>
      <c r="AC585" s="44">
        <f t="shared" si="244"/>
        <v>0.37452405676704748</v>
      </c>
    </row>
    <row r="586" spans="1:29">
      <c r="A586" s="46" t="s">
        <v>85</v>
      </c>
      <c r="B586" s="63" t="s">
        <v>364</v>
      </c>
      <c r="C586" s="40">
        <v>75</v>
      </c>
      <c r="D586" s="40">
        <v>0</v>
      </c>
      <c r="E586" s="40">
        <v>0</v>
      </c>
      <c r="F586" s="40">
        <v>50</v>
      </c>
      <c r="G586" s="40">
        <v>0</v>
      </c>
      <c r="H586" s="41">
        <v>30</v>
      </c>
      <c r="I586" s="41">
        <v>30</v>
      </c>
      <c r="J586" s="41">
        <v>0</v>
      </c>
      <c r="K586" s="41">
        <v>30</v>
      </c>
      <c r="L586" s="41">
        <v>0</v>
      </c>
      <c r="M586" s="42">
        <f>C586*$C$7</f>
        <v>142.5</v>
      </c>
      <c r="N586" s="42">
        <f>D586*$D$7</f>
        <v>0</v>
      </c>
      <c r="O586" s="42">
        <f>E586*$E$7</f>
        <v>0</v>
      </c>
      <c r="P586" s="42">
        <f>F586*$F$7</f>
        <v>95</v>
      </c>
      <c r="Q586" s="42">
        <f>G586*$G$7</f>
        <v>0</v>
      </c>
      <c r="R586" s="42">
        <f>(M586/100)*(H586*$H$7)+(M586/100)*(I586*$I$7)</f>
        <v>119.7</v>
      </c>
      <c r="S586" s="42">
        <f>(N586/100)*(J586*$J$7)</f>
        <v>0</v>
      </c>
      <c r="T586" s="42">
        <f>(O586/100)*(J586*$J$7)+(O586/100)*(K586*$K$7)</f>
        <v>0</v>
      </c>
      <c r="U586" s="42">
        <f>(P586/100)*(K586*$K$7)</f>
        <v>39.9</v>
      </c>
      <c r="V586" s="42">
        <f>(Q586/100)*(J586*$J$7)+(Q586/100)*(K586*$K$7)</f>
        <v>0</v>
      </c>
      <c r="W586" s="42">
        <f t="shared" si="239"/>
        <v>262.2</v>
      </c>
      <c r="X586" s="42">
        <f t="shared" si="240"/>
        <v>0</v>
      </c>
      <c r="Y586" s="42">
        <f t="shared" si="241"/>
        <v>0</v>
      </c>
      <c r="Z586" s="42">
        <f t="shared" si="242"/>
        <v>134.9</v>
      </c>
      <c r="AA586" s="42">
        <f t="shared" si="245"/>
        <v>0</v>
      </c>
      <c r="AB586" s="43">
        <f t="shared" si="243"/>
        <v>397.1</v>
      </c>
      <c r="AC586" s="44">
        <f t="shared" si="244"/>
        <v>0.37452405676704748</v>
      </c>
    </row>
    <row r="587" spans="1:29">
      <c r="A587" s="46" t="s">
        <v>85</v>
      </c>
      <c r="B587" s="63" t="s">
        <v>365</v>
      </c>
      <c r="C587" s="40">
        <v>75</v>
      </c>
      <c r="D587" s="40">
        <v>0</v>
      </c>
      <c r="E587" s="40">
        <v>0</v>
      </c>
      <c r="F587" s="40">
        <v>50</v>
      </c>
      <c r="G587" s="40">
        <v>0</v>
      </c>
      <c r="H587" s="41">
        <v>30</v>
      </c>
      <c r="I587" s="41">
        <v>30</v>
      </c>
      <c r="J587" s="41">
        <v>0</v>
      </c>
      <c r="K587" s="41">
        <v>30</v>
      </c>
      <c r="L587" s="41">
        <v>0</v>
      </c>
      <c r="M587" s="42">
        <f>C587*$C$8</f>
        <v>142.5</v>
      </c>
      <c r="N587" s="42">
        <f>D587*$D$8</f>
        <v>0</v>
      </c>
      <c r="O587" s="42">
        <f>E587*$E$8</f>
        <v>0</v>
      </c>
      <c r="P587" s="42">
        <f>F587*$F$8</f>
        <v>95</v>
      </c>
      <c r="Q587" s="42">
        <f>G587*$G$8</f>
        <v>0</v>
      </c>
      <c r="R587" s="42">
        <f>(M587/100)*(H587*$H$8)+(M587/100)*(I587*$I$8)</f>
        <v>119.7</v>
      </c>
      <c r="S587" s="42">
        <f>(N587/100)*(J587*$J$8)</f>
        <v>0</v>
      </c>
      <c r="T587" s="42">
        <f>(O587/100)*(J587*$J$8)+(O587/100)*(K587*$K$8)</f>
        <v>0</v>
      </c>
      <c r="U587" s="42">
        <f>(P587/100)*(K587*$K$8)</f>
        <v>39.9</v>
      </c>
      <c r="V587" s="42">
        <f>(Q587/100)*(J587*$J$8)+(Q587/100)*(K587*$K$8)</f>
        <v>0</v>
      </c>
      <c r="W587" s="42">
        <f t="shared" si="239"/>
        <v>262.2</v>
      </c>
      <c r="X587" s="42">
        <f t="shared" si="240"/>
        <v>0</v>
      </c>
      <c r="Y587" s="42">
        <f t="shared" si="241"/>
        <v>0</v>
      </c>
      <c r="Z587" s="42">
        <f t="shared" si="242"/>
        <v>134.9</v>
      </c>
      <c r="AA587" s="42">
        <f t="shared" si="245"/>
        <v>0</v>
      </c>
      <c r="AB587" s="43">
        <f t="shared" si="243"/>
        <v>397.1</v>
      </c>
      <c r="AC587" s="44">
        <f t="shared" si="244"/>
        <v>0.37452405676704748</v>
      </c>
    </row>
    <row r="588" spans="1:29">
      <c r="A588" s="46" t="s">
        <v>85</v>
      </c>
      <c r="B588" s="63" t="s">
        <v>1</v>
      </c>
      <c r="C588" s="40">
        <v>75</v>
      </c>
      <c r="D588" s="40">
        <v>19</v>
      </c>
      <c r="E588" s="40">
        <v>0</v>
      </c>
      <c r="F588" s="40">
        <v>50</v>
      </c>
      <c r="G588" s="40">
        <v>0</v>
      </c>
      <c r="H588" s="41">
        <v>30</v>
      </c>
      <c r="I588" s="41">
        <v>30</v>
      </c>
      <c r="J588" s="41">
        <v>60</v>
      </c>
      <c r="K588" s="41">
        <v>45</v>
      </c>
      <c r="L588" s="41">
        <v>0</v>
      </c>
      <c r="M588" s="42">
        <f>C588*$C$9</f>
        <v>150</v>
      </c>
      <c r="N588" s="42">
        <f>D588*$D$9</f>
        <v>38</v>
      </c>
      <c r="O588" s="42">
        <f>E588*$E$9</f>
        <v>0</v>
      </c>
      <c r="P588" s="42">
        <f>F588*$F$9</f>
        <v>100</v>
      </c>
      <c r="Q588" s="42">
        <f>G588*$G$9</f>
        <v>0</v>
      </c>
      <c r="R588" s="42">
        <f>(M588/100)*(H588*$H$9)+(M588/100)*(I588*$I$9)</f>
        <v>126</v>
      </c>
      <c r="S588" s="42">
        <f>(N588/100)*(J588*$J$9)</f>
        <v>31.92</v>
      </c>
      <c r="T588" s="42">
        <f>(O588/100)*(J588*$J$9)+(O588/100)*(K588*$K$9)</f>
        <v>0</v>
      </c>
      <c r="U588" s="42">
        <f>(P588/100)*(K588*$K$9)</f>
        <v>62.999999999999993</v>
      </c>
      <c r="V588" s="42">
        <f>(Q588/100)*(J588*$J$9)+(Q588/100)*(K588*$K$9)</f>
        <v>0</v>
      </c>
      <c r="W588" s="42">
        <f t="shared" si="239"/>
        <v>276</v>
      </c>
      <c r="X588" s="42">
        <f t="shared" si="240"/>
        <v>69.92</v>
      </c>
      <c r="Y588" s="42">
        <f t="shared" si="241"/>
        <v>0</v>
      </c>
      <c r="Z588" s="42">
        <f t="shared" si="242"/>
        <v>163</v>
      </c>
      <c r="AA588" s="42">
        <f t="shared" si="245"/>
        <v>0</v>
      </c>
      <c r="AB588" s="43">
        <f t="shared" si="243"/>
        <v>508.9</v>
      </c>
      <c r="AC588" s="44">
        <f t="shared" si="244"/>
        <v>0.7615091727241261</v>
      </c>
    </row>
    <row r="589" spans="1:29">
      <c r="A589" s="46" t="s">
        <v>85</v>
      </c>
      <c r="B589" s="63" t="s">
        <v>2</v>
      </c>
      <c r="C589" s="40">
        <v>75</v>
      </c>
      <c r="D589" s="40">
        <v>0</v>
      </c>
      <c r="E589" s="40">
        <v>19</v>
      </c>
      <c r="F589" s="40">
        <v>50</v>
      </c>
      <c r="G589" s="40">
        <v>0</v>
      </c>
      <c r="H589" s="41">
        <v>30</v>
      </c>
      <c r="I589" s="41">
        <v>30</v>
      </c>
      <c r="J589" s="41">
        <v>40</v>
      </c>
      <c r="K589" s="41">
        <v>40</v>
      </c>
      <c r="L589" s="41">
        <v>0</v>
      </c>
      <c r="M589" s="42">
        <f>C589*$C$10</f>
        <v>150</v>
      </c>
      <c r="N589" s="42">
        <f>D589*$D$10</f>
        <v>0</v>
      </c>
      <c r="O589" s="42">
        <f>E589*$E$10</f>
        <v>38</v>
      </c>
      <c r="P589" s="42">
        <f>F589*$F$10</f>
        <v>100</v>
      </c>
      <c r="Q589" s="42">
        <f>G589*$G$10</f>
        <v>0</v>
      </c>
      <c r="R589" s="42">
        <f>(M589/100)*(H589*$H$10)+(M589/100)*(I589*$I$10)</f>
        <v>126</v>
      </c>
      <c r="S589" s="42">
        <f>(N589/100)*(J589*$I$10)</f>
        <v>0</v>
      </c>
      <c r="T589" s="42">
        <f>(O589/100)*(J589*$J$10)+(O589/100)*(K589*$K$10)</f>
        <v>42.56</v>
      </c>
      <c r="U589" s="42">
        <f>(P589/100)*(K589*$K$10)</f>
        <v>56</v>
      </c>
      <c r="V589" s="42">
        <f>(Q589/100)*(J589*$J$10)+(Q589/100)*(K589*$K$10)</f>
        <v>0</v>
      </c>
      <c r="W589" s="42">
        <f t="shared" si="239"/>
        <v>276</v>
      </c>
      <c r="X589" s="42">
        <f t="shared" si="240"/>
        <v>0</v>
      </c>
      <c r="Y589" s="42">
        <f t="shared" si="241"/>
        <v>80.56</v>
      </c>
      <c r="Z589" s="42">
        <f t="shared" si="242"/>
        <v>156</v>
      </c>
      <c r="AA589" s="42">
        <f t="shared" si="245"/>
        <v>0</v>
      </c>
      <c r="AB589" s="43">
        <f t="shared" si="243"/>
        <v>512.6</v>
      </c>
      <c r="AC589" s="44">
        <f t="shared" si="244"/>
        <v>0.77431637244721363</v>
      </c>
    </row>
    <row r="590" spans="1:29">
      <c r="A590" s="46" t="s">
        <v>85</v>
      </c>
      <c r="B590" s="63" t="s">
        <v>3</v>
      </c>
      <c r="C590" s="40">
        <v>75</v>
      </c>
      <c r="D590" s="40">
        <v>0</v>
      </c>
      <c r="E590" s="40">
        <v>0</v>
      </c>
      <c r="F590" s="40">
        <v>75</v>
      </c>
      <c r="G590" s="40">
        <v>0</v>
      </c>
      <c r="H590" s="41">
        <v>30</v>
      </c>
      <c r="I590" s="41">
        <v>30</v>
      </c>
      <c r="J590" s="41">
        <v>0</v>
      </c>
      <c r="K590" s="41">
        <v>60</v>
      </c>
      <c r="L590" s="41">
        <v>0</v>
      </c>
      <c r="M590" s="42">
        <f>C590*$C$11</f>
        <v>150</v>
      </c>
      <c r="N590" s="42">
        <f>D590*$D$11</f>
        <v>0</v>
      </c>
      <c r="O590" s="42">
        <f>E590*$E$11</f>
        <v>0</v>
      </c>
      <c r="P590" s="42">
        <f>F590*$F$11</f>
        <v>150</v>
      </c>
      <c r="Q590" s="42">
        <f>G590*$G$11</f>
        <v>0</v>
      </c>
      <c r="R590" s="42">
        <f>(M590/100)*(H590*$H$11)+(M590/100)*(I590*$I$11)</f>
        <v>126</v>
      </c>
      <c r="S590" s="42">
        <f>(N590/100)*(J590*$J$11)</f>
        <v>0</v>
      </c>
      <c r="T590" s="42">
        <f>(O590/100)*(J590*$J$11)+(O590/100)*(K590*$K$11)</f>
        <v>0</v>
      </c>
      <c r="U590" s="42">
        <f>(P590/100)*(K590*$K$11)</f>
        <v>126</v>
      </c>
      <c r="V590" s="42">
        <f>(Q590/100)*(J590*$J$11)+(Q590/100)*(K590*$K$11)</f>
        <v>0</v>
      </c>
      <c r="W590" s="42">
        <f t="shared" si="239"/>
        <v>276</v>
      </c>
      <c r="X590" s="42">
        <f t="shared" si="240"/>
        <v>0</v>
      </c>
      <c r="Y590" s="42">
        <f t="shared" si="241"/>
        <v>0</v>
      </c>
      <c r="Z590" s="42">
        <f t="shared" si="242"/>
        <v>276</v>
      </c>
      <c r="AA590" s="42">
        <f t="shared" si="245"/>
        <v>0</v>
      </c>
      <c r="AB590" s="43">
        <f t="shared" si="243"/>
        <v>552</v>
      </c>
      <c r="AC590" s="44">
        <f t="shared" si="244"/>
        <v>0.91069574247144358</v>
      </c>
    </row>
    <row r="591" spans="1:29">
      <c r="A591" s="46" t="s">
        <v>85</v>
      </c>
      <c r="B591" s="63" t="s">
        <v>4</v>
      </c>
      <c r="C591" s="40">
        <v>75</v>
      </c>
      <c r="D591" s="40">
        <v>0</v>
      </c>
      <c r="E591" s="40">
        <v>0</v>
      </c>
      <c r="F591" s="40">
        <v>50</v>
      </c>
      <c r="G591" s="40">
        <v>19</v>
      </c>
      <c r="H591" s="41">
        <v>30</v>
      </c>
      <c r="I591" s="41">
        <v>30</v>
      </c>
      <c r="J591" s="41">
        <v>40</v>
      </c>
      <c r="K591" s="41">
        <v>40</v>
      </c>
      <c r="L591" s="41">
        <v>0</v>
      </c>
      <c r="M591" s="42">
        <f>C591*$C$12</f>
        <v>150</v>
      </c>
      <c r="N591" s="42">
        <f>D591*$D$12</f>
        <v>0</v>
      </c>
      <c r="O591" s="42">
        <f>E591*$E$12</f>
        <v>0</v>
      </c>
      <c r="P591" s="42">
        <f>F591*$F$12</f>
        <v>100</v>
      </c>
      <c r="Q591" s="42">
        <f>G591*$G$12</f>
        <v>38</v>
      </c>
      <c r="R591" s="42">
        <f>(M591/100)*(H591*$H$12)+(M591/100)*(I591*$I$12)</f>
        <v>126</v>
      </c>
      <c r="S591" s="42">
        <f>(N591/100)*(J591*$J$12)</f>
        <v>0</v>
      </c>
      <c r="T591" s="42">
        <f>(O591/100)*(J591*$J$12)+(O591/100)*(K591*$K$12)</f>
        <v>0</v>
      </c>
      <c r="U591" s="42">
        <f>(P591/100)*(K591*$K$12)</f>
        <v>56</v>
      </c>
      <c r="V591" s="42">
        <f>(Q591/100)*(J591*$J$12)+(Q591/100)*(K591*$K$12)</f>
        <v>42.56</v>
      </c>
      <c r="W591" s="42">
        <f t="shared" si="239"/>
        <v>276</v>
      </c>
      <c r="X591" s="42">
        <f t="shared" si="240"/>
        <v>0</v>
      </c>
      <c r="Y591" s="42">
        <f t="shared" si="241"/>
        <v>0</v>
      </c>
      <c r="Z591" s="42">
        <f t="shared" si="242"/>
        <v>156</v>
      </c>
      <c r="AA591" s="42">
        <f t="shared" si="245"/>
        <v>80.56</v>
      </c>
      <c r="AB591" s="43">
        <f t="shared" si="243"/>
        <v>512.6</v>
      </c>
      <c r="AC591" s="44">
        <f t="shared" si="244"/>
        <v>0.77431637244721363</v>
      </c>
    </row>
    <row r="592" spans="1:29">
      <c r="A592" s="46" t="s">
        <v>85</v>
      </c>
      <c r="B592" s="63" t="s">
        <v>351</v>
      </c>
      <c r="C592" s="40">
        <v>75</v>
      </c>
      <c r="D592" s="40">
        <v>0</v>
      </c>
      <c r="E592" s="40">
        <v>0</v>
      </c>
      <c r="F592" s="40">
        <v>50</v>
      </c>
      <c r="G592" s="40">
        <v>0</v>
      </c>
      <c r="H592" s="41">
        <v>30</v>
      </c>
      <c r="I592" s="41">
        <v>30</v>
      </c>
      <c r="J592" s="41">
        <v>0</v>
      </c>
      <c r="K592" s="41">
        <v>30</v>
      </c>
      <c r="L592" s="41">
        <v>30</v>
      </c>
      <c r="M592" s="42">
        <f>C592*$C$13</f>
        <v>150</v>
      </c>
      <c r="N592" s="42">
        <f>D592*$D$13</f>
        <v>0</v>
      </c>
      <c r="O592" s="42">
        <f>E592*$E$13</f>
        <v>0</v>
      </c>
      <c r="P592" s="42">
        <f>F592*$F$13</f>
        <v>100</v>
      </c>
      <c r="Q592" s="42">
        <f>G592*$G$13</f>
        <v>0</v>
      </c>
      <c r="R592" s="42">
        <f>(M592/100)*(H592*$H$14)+(M592/100)*(I592*$I$14)+(M592/100)*(L592*$L$14)</f>
        <v>189</v>
      </c>
      <c r="S592" s="42">
        <f>(N592/100)*(J592*$J$13)+(N592/100)*(L592*$L$13)</f>
        <v>0</v>
      </c>
      <c r="T592" s="42">
        <f>(O592/100)*(J592*$J$13)+(O592/100)*(K592*$K$13)+(O592/100)*(L592*$L$13)</f>
        <v>0</v>
      </c>
      <c r="U592" s="42">
        <f>(P592/100)*(K592*$K$13)+(P592/100)*(L592*$L$13)</f>
        <v>84</v>
      </c>
      <c r="V592" s="42">
        <f>(Q592/100)*(J592*$J$13)+(Q592/100)*(K592*$K$13)+(Q592/100)*(L592*$L$13)</f>
        <v>0</v>
      </c>
      <c r="W592" s="42">
        <f t="shared" si="239"/>
        <v>339</v>
      </c>
      <c r="X592" s="42">
        <f t="shared" si="240"/>
        <v>0</v>
      </c>
      <c r="Y592" s="42">
        <f t="shared" si="241"/>
        <v>0</v>
      </c>
      <c r="Z592" s="42">
        <f t="shared" si="242"/>
        <v>184</v>
      </c>
      <c r="AA592" s="42">
        <f t="shared" si="245"/>
        <v>0</v>
      </c>
      <c r="AB592" s="43">
        <f t="shared" si="243"/>
        <v>523</v>
      </c>
      <c r="AC592" s="44">
        <f t="shared" si="244"/>
        <v>0.81031498788508138</v>
      </c>
    </row>
    <row r="593" spans="1:29">
      <c r="A593" s="46" t="s">
        <v>85</v>
      </c>
      <c r="B593" s="63" t="s">
        <v>352</v>
      </c>
      <c r="C593" s="40">
        <v>75</v>
      </c>
      <c r="D593" s="40">
        <v>0</v>
      </c>
      <c r="E593" s="40">
        <v>0</v>
      </c>
      <c r="F593" s="40">
        <v>50</v>
      </c>
      <c r="G593" s="40">
        <v>0</v>
      </c>
      <c r="H593" s="41">
        <v>30</v>
      </c>
      <c r="I593" s="41">
        <v>30</v>
      </c>
      <c r="J593" s="41">
        <v>50</v>
      </c>
      <c r="K593" s="41">
        <v>30</v>
      </c>
      <c r="L593" s="41">
        <v>0</v>
      </c>
      <c r="M593" s="42">
        <f>C593*$C$14</f>
        <v>150</v>
      </c>
      <c r="N593" s="42">
        <f>D593*$D$14</f>
        <v>0</v>
      </c>
      <c r="O593" s="42">
        <f>E593*$E$14</f>
        <v>0</v>
      </c>
      <c r="P593" s="42">
        <f>F593*$F$14</f>
        <v>100</v>
      </c>
      <c r="Q593" s="42">
        <f>G593*$G$14</f>
        <v>0</v>
      </c>
      <c r="R593" s="42">
        <f>(M593/100)*(H593*$H$14)+(M593/100)*(I593*$I$14)+(M593/100)*(J593*$J$14)</f>
        <v>231</v>
      </c>
      <c r="S593" s="42">
        <f>(N593/100)*(J593*$J$14)</f>
        <v>0</v>
      </c>
      <c r="T593" s="42">
        <f>(O593/100)*(J593*$J$14)+(O593/100)*(K593*$K$14)</f>
        <v>0</v>
      </c>
      <c r="U593" s="42">
        <f>(P593/100)*(K593*$K$14)</f>
        <v>42</v>
      </c>
      <c r="V593" s="42">
        <f>(Q593/100)*(J593*$K$14)+(Q593/100)*(K593*$L$14)</f>
        <v>0</v>
      </c>
      <c r="W593" s="42">
        <f t="shared" si="239"/>
        <v>381</v>
      </c>
      <c r="X593" s="42">
        <f t="shared" si="240"/>
        <v>0</v>
      </c>
      <c r="Y593" s="42">
        <f t="shared" si="241"/>
        <v>0</v>
      </c>
      <c r="Z593" s="42">
        <f t="shared" si="242"/>
        <v>142</v>
      </c>
      <c r="AA593" s="42">
        <f t="shared" si="245"/>
        <v>0</v>
      </c>
      <c r="AB593" s="43">
        <f t="shared" si="243"/>
        <v>523</v>
      </c>
      <c r="AC593" s="44">
        <f t="shared" si="244"/>
        <v>0.81031498788508138</v>
      </c>
    </row>
    <row r="594" spans="1:29">
      <c r="A594" s="46" t="s">
        <v>85</v>
      </c>
      <c r="B594" s="63" t="s">
        <v>353</v>
      </c>
      <c r="C594" s="40">
        <v>75</v>
      </c>
      <c r="D594" s="40">
        <v>0</v>
      </c>
      <c r="E594" s="40">
        <v>0</v>
      </c>
      <c r="F594" s="40">
        <v>50</v>
      </c>
      <c r="G594" s="40">
        <v>0</v>
      </c>
      <c r="H594" s="41">
        <v>30</v>
      </c>
      <c r="I594" s="41">
        <v>30</v>
      </c>
      <c r="J594" s="41">
        <v>0</v>
      </c>
      <c r="K594" s="41">
        <v>45</v>
      </c>
      <c r="L594" s="41">
        <v>0</v>
      </c>
      <c r="M594" s="42">
        <f>C594*$C$15</f>
        <v>150</v>
      </c>
      <c r="N594" s="42">
        <f>D594*$D$15</f>
        <v>0</v>
      </c>
      <c r="O594" s="42">
        <f>E594*$E$15</f>
        <v>0</v>
      </c>
      <c r="P594" s="42">
        <f>F594*$F$15</f>
        <v>100</v>
      </c>
      <c r="Q594" s="42">
        <f>G594*$G$15</f>
        <v>0</v>
      </c>
      <c r="R594" s="42">
        <f>(M594/100)*(H594*$H$15)+(M594/100)*(I594*$I$15)+(M594/100)*(K594*$K$15)</f>
        <v>220.5</v>
      </c>
      <c r="S594" s="42">
        <f>(N594/100)*(J594*$J$15)</f>
        <v>0</v>
      </c>
      <c r="T594" s="42">
        <f>(O594/100)*(J594*$J$15)+(O594/100)*(K594*$K$15)</f>
        <v>0</v>
      </c>
      <c r="U594" s="42">
        <f>(P594/100)*(K594*$K$15)</f>
        <v>62.999999999999993</v>
      </c>
      <c r="V594" s="42">
        <f>(Q594/100)*(J594*$J$15)+(Q594/100)*(K594*$K$15)</f>
        <v>0</v>
      </c>
      <c r="W594" s="42">
        <f t="shared" si="239"/>
        <v>370.5</v>
      </c>
      <c r="X594" s="42">
        <f t="shared" si="240"/>
        <v>0</v>
      </c>
      <c r="Y594" s="42">
        <f t="shared" si="241"/>
        <v>0</v>
      </c>
      <c r="Z594" s="42">
        <f t="shared" si="242"/>
        <v>163</v>
      </c>
      <c r="AA594" s="42">
        <f t="shared" si="245"/>
        <v>0</v>
      </c>
      <c r="AB594" s="43">
        <f t="shared" si="243"/>
        <v>533.5</v>
      </c>
      <c r="AC594" s="44">
        <f t="shared" si="244"/>
        <v>0.84665974385600562</v>
      </c>
    </row>
    <row r="595" spans="1:29">
      <c r="A595" s="46" t="s">
        <v>85</v>
      </c>
      <c r="B595" s="63" t="s">
        <v>349</v>
      </c>
      <c r="C595" s="40">
        <v>75</v>
      </c>
      <c r="D595" s="40">
        <v>0</v>
      </c>
      <c r="E595" s="40">
        <v>0</v>
      </c>
      <c r="F595" s="40">
        <v>50</v>
      </c>
      <c r="G595" s="40">
        <v>0</v>
      </c>
      <c r="H595" s="41">
        <v>30</v>
      </c>
      <c r="I595" s="41">
        <v>40</v>
      </c>
      <c r="J595" s="41">
        <v>0</v>
      </c>
      <c r="K595" s="41">
        <v>30</v>
      </c>
      <c r="L595" s="41">
        <v>0</v>
      </c>
      <c r="M595" s="42">
        <f>C595*$C$16</f>
        <v>150</v>
      </c>
      <c r="N595" s="42">
        <f>D595*$D$16</f>
        <v>0</v>
      </c>
      <c r="O595" s="42">
        <f>E595*$E$16</f>
        <v>0</v>
      </c>
      <c r="P595" s="42">
        <f>F595*$F$16</f>
        <v>100</v>
      </c>
      <c r="Q595" s="42">
        <f>G595*$G$16</f>
        <v>0</v>
      </c>
      <c r="R595" s="42">
        <f>(M595/100)*(H595*$H$16)+(M595/100)*(I595*$I$16)</f>
        <v>177</v>
      </c>
      <c r="S595" s="42">
        <f>(N595/100)*(J595*$J$16)</f>
        <v>0</v>
      </c>
      <c r="T595" s="42">
        <f>(O595/100)*(J595*$J$16)+(O595/100)*(K595*$K$16)</f>
        <v>0</v>
      </c>
      <c r="U595" s="42">
        <f>(P595/100)*(K595*$K$16)</f>
        <v>42</v>
      </c>
      <c r="V595" s="42">
        <f>(Q595/100)*(J595*$J$16)+(Q595/100)*(K595*$K$16)</f>
        <v>0</v>
      </c>
      <c r="W595" s="42">
        <f t="shared" si="239"/>
        <v>327</v>
      </c>
      <c r="X595" s="42">
        <f t="shared" si="240"/>
        <v>0</v>
      </c>
      <c r="Y595" s="42">
        <f t="shared" si="241"/>
        <v>0</v>
      </c>
      <c r="Z595" s="42">
        <f t="shared" si="242"/>
        <v>142</v>
      </c>
      <c r="AA595" s="42">
        <f t="shared" si="245"/>
        <v>0</v>
      </c>
      <c r="AB595" s="43">
        <f t="shared" si="243"/>
        <v>469</v>
      </c>
      <c r="AC595" s="44">
        <f t="shared" si="244"/>
        <v>0.62339910003461407</v>
      </c>
    </row>
    <row r="596" spans="1:29">
      <c r="A596" s="46" t="s">
        <v>85</v>
      </c>
      <c r="B596" s="63" t="s">
        <v>350</v>
      </c>
      <c r="C596" s="40">
        <v>75</v>
      </c>
      <c r="D596" s="40">
        <v>0</v>
      </c>
      <c r="E596" s="40">
        <v>0</v>
      </c>
      <c r="F596" s="40">
        <v>50</v>
      </c>
      <c r="G596" s="40">
        <v>0</v>
      </c>
      <c r="H596" s="41">
        <v>40</v>
      </c>
      <c r="I596" s="41">
        <v>30</v>
      </c>
      <c r="J596" s="41">
        <v>0</v>
      </c>
      <c r="K596" s="41">
        <v>30</v>
      </c>
      <c r="L596" s="41">
        <v>0</v>
      </c>
      <c r="M596" s="42">
        <f>C596*$C$17</f>
        <v>150</v>
      </c>
      <c r="N596" s="42">
        <f>D596*$D$17</f>
        <v>0</v>
      </c>
      <c r="O596" s="42">
        <f>E596*$E$17</f>
        <v>0</v>
      </c>
      <c r="P596" s="42">
        <f>F596*$F$17</f>
        <v>100</v>
      </c>
      <c r="Q596" s="42">
        <f>G596*$G$17</f>
        <v>0</v>
      </c>
      <c r="R596" s="42">
        <f>(M596/100)*(H596*$H$17)+(M596/100)*(I596*$I$17)</f>
        <v>177</v>
      </c>
      <c r="S596" s="42">
        <f>(N596/100)*(J596*$J$17)</f>
        <v>0</v>
      </c>
      <c r="T596" s="42">
        <f>(O596/100)*(J596*$J$17)+(O596/100)*(K596*$K$17)</f>
        <v>0</v>
      </c>
      <c r="U596" s="42">
        <f>(P596/100)*(K596*$K$17)</f>
        <v>42</v>
      </c>
      <c r="V596" s="42">
        <f>(Q596/100)*(J596*$J$17)+(Q596/100)*(K596*$K$17)</f>
        <v>0</v>
      </c>
      <c r="W596" s="42">
        <f t="shared" si="239"/>
        <v>327</v>
      </c>
      <c r="X596" s="42">
        <f t="shared" si="240"/>
        <v>0</v>
      </c>
      <c r="Y596" s="42">
        <f t="shared" si="241"/>
        <v>0</v>
      </c>
      <c r="Z596" s="42">
        <f t="shared" si="242"/>
        <v>142</v>
      </c>
      <c r="AA596" s="42">
        <f t="shared" si="245"/>
        <v>0</v>
      </c>
      <c r="AB596" s="43">
        <f t="shared" si="243"/>
        <v>469</v>
      </c>
      <c r="AC596" s="44">
        <f t="shared" si="244"/>
        <v>0.62339910003461407</v>
      </c>
    </row>
    <row r="597" spans="1:29">
      <c r="A597" s="45" t="s">
        <v>324</v>
      </c>
      <c r="B597" s="72" t="s">
        <v>250</v>
      </c>
      <c r="C597" s="35">
        <v>75</v>
      </c>
      <c r="D597" s="35">
        <v>0</v>
      </c>
      <c r="E597" s="35">
        <v>0</v>
      </c>
      <c r="F597" s="35">
        <v>50</v>
      </c>
      <c r="G597" s="35">
        <v>0</v>
      </c>
      <c r="H597" s="36">
        <v>30</v>
      </c>
      <c r="I597" s="36">
        <v>30</v>
      </c>
      <c r="J597" s="36">
        <v>0</v>
      </c>
      <c r="K597" s="36">
        <v>30</v>
      </c>
      <c r="L597" s="36">
        <v>0</v>
      </c>
      <c r="M597" s="37">
        <f>C597*$C$3</f>
        <v>150</v>
      </c>
      <c r="N597" s="37">
        <f>D597*$D$3</f>
        <v>0</v>
      </c>
      <c r="O597" s="37">
        <f>E597*$E$3</f>
        <v>0</v>
      </c>
      <c r="P597" s="37">
        <f>F597*$F$3</f>
        <v>100</v>
      </c>
      <c r="Q597" s="37">
        <f>G597*$G$3</f>
        <v>0</v>
      </c>
      <c r="R597" s="37">
        <f>(M597/100)*(H597*$H$3)+(M597/100)*(I597*$I$3)</f>
        <v>126</v>
      </c>
      <c r="S597" s="37">
        <f>(N597/100)*(J597*$J$3)</f>
        <v>0</v>
      </c>
      <c r="T597" s="37">
        <f>(O597/100)*(J597*$J$3)+(O597/100)*(K597*$K$3)</f>
        <v>0</v>
      </c>
      <c r="U597" s="37">
        <f>(P597/100)*(K597*$K$3)</f>
        <v>42</v>
      </c>
      <c r="V597" s="37">
        <f>(Q597/100)*(J597*$J$3)+(Q597/100)*(K597*$K$3)</f>
        <v>0</v>
      </c>
      <c r="W597" s="37">
        <f t="shared" si="239"/>
        <v>276</v>
      </c>
      <c r="X597" s="37">
        <f t="shared" si="240"/>
        <v>0</v>
      </c>
      <c r="Y597" s="37">
        <f t="shared" si="241"/>
        <v>0</v>
      </c>
      <c r="Z597" s="37">
        <f t="shared" si="242"/>
        <v>142</v>
      </c>
      <c r="AA597" s="37">
        <f t="shared" si="245"/>
        <v>0</v>
      </c>
      <c r="AB597" s="38">
        <f>ROUND(W597+X597+Y597+Z597+AA597,1)</f>
        <v>418</v>
      </c>
      <c r="AC597" s="39">
        <v>0</v>
      </c>
    </row>
    <row r="598" spans="1:29">
      <c r="A598" s="46" t="s">
        <v>324</v>
      </c>
      <c r="B598" s="63" t="s">
        <v>348</v>
      </c>
      <c r="C598" s="40">
        <v>75</v>
      </c>
      <c r="D598" s="40">
        <v>0</v>
      </c>
      <c r="E598" s="40">
        <v>0</v>
      </c>
      <c r="F598" s="40">
        <v>50</v>
      </c>
      <c r="G598" s="40">
        <v>0</v>
      </c>
      <c r="H598" s="41">
        <v>40</v>
      </c>
      <c r="I598" s="41">
        <v>40</v>
      </c>
      <c r="J598" s="41">
        <v>0</v>
      </c>
      <c r="K598" s="41">
        <v>30</v>
      </c>
      <c r="L598" s="41">
        <v>0</v>
      </c>
      <c r="M598" s="42">
        <f>C598*$C$4</f>
        <v>150</v>
      </c>
      <c r="N598" s="42">
        <f>D598*$D$4</f>
        <v>0</v>
      </c>
      <c r="O598" s="42">
        <f>E598*$E$4</f>
        <v>0</v>
      </c>
      <c r="P598" s="42">
        <f>F598*$F$4</f>
        <v>100</v>
      </c>
      <c r="Q598" s="42">
        <f>G598*$G$4</f>
        <v>0</v>
      </c>
      <c r="R598" s="42">
        <f>(M598/100)*(H598*$H$4)+(M598/100)*(I598*$I$4)</f>
        <v>216</v>
      </c>
      <c r="S598" s="42">
        <f>(N598/100)*(J598*$J$4)</f>
        <v>0</v>
      </c>
      <c r="T598" s="42">
        <f>(O598/100)*(J598*$J$4)+(O598/100)*(K598*$K$4)</f>
        <v>0</v>
      </c>
      <c r="U598" s="42">
        <f>(P598/100)*(K598*$K$4)</f>
        <v>42</v>
      </c>
      <c r="V598" s="42">
        <f>(Q598/100)*(J598*$J$4)+(Q598/100)*(K598*$K$4)</f>
        <v>0</v>
      </c>
      <c r="W598" s="42">
        <f t="shared" si="239"/>
        <v>366</v>
      </c>
      <c r="X598" s="42">
        <f t="shared" si="240"/>
        <v>0</v>
      </c>
      <c r="Y598" s="42">
        <f t="shared" si="241"/>
        <v>0</v>
      </c>
      <c r="Z598" s="42">
        <f t="shared" si="242"/>
        <v>142</v>
      </c>
      <c r="AA598" s="42">
        <f>Q598+V598</f>
        <v>0</v>
      </c>
      <c r="AB598" s="43">
        <f>ROUND(W598+X598+Y598+Z598+AA598,1)</f>
        <v>508</v>
      </c>
      <c r="AC598" s="44">
        <f>(ROUND(AB598-$AB$20,1)/$AB$20)</f>
        <v>0.7583939079266182</v>
      </c>
    </row>
    <row r="599" spans="1:29">
      <c r="A599" s="46" t="s">
        <v>324</v>
      </c>
      <c r="B599" s="63" t="s">
        <v>347</v>
      </c>
      <c r="C599" s="40">
        <v>75</v>
      </c>
      <c r="D599" s="40">
        <v>0</v>
      </c>
      <c r="E599" s="40">
        <v>0</v>
      </c>
      <c r="F599" s="40">
        <v>50</v>
      </c>
      <c r="G599" s="40">
        <v>0</v>
      </c>
      <c r="H599" s="41">
        <v>30</v>
      </c>
      <c r="I599" s="41">
        <v>30</v>
      </c>
      <c r="J599" s="41">
        <v>0</v>
      </c>
      <c r="K599" s="41">
        <v>30</v>
      </c>
      <c r="L599" s="41">
        <v>0</v>
      </c>
      <c r="M599" s="42">
        <f>C599*$C$5</f>
        <v>225</v>
      </c>
      <c r="N599" s="42">
        <f>D599*$D$5</f>
        <v>0</v>
      </c>
      <c r="O599" s="42">
        <f>E599*$E$5</f>
        <v>0</v>
      </c>
      <c r="P599" s="42">
        <f>F599*$F$5</f>
        <v>150</v>
      </c>
      <c r="Q599" s="42">
        <f>G599*$G$5</f>
        <v>0</v>
      </c>
      <c r="R599" s="42">
        <f>(M599/100)*(H599*$H$5)+(M599/100)*(I599*$I$5)</f>
        <v>0</v>
      </c>
      <c r="S599" s="42">
        <f>(N599/100)*(J599*$J$5)</f>
        <v>0</v>
      </c>
      <c r="T599" s="42">
        <f>(O599/100)*(J599*$J$5)+(O599/100)*(K599*$K$5)</f>
        <v>0</v>
      </c>
      <c r="U599" s="42">
        <f>(P599/100)*(K599*$K$5)</f>
        <v>0</v>
      </c>
      <c r="V599" s="42">
        <f>(Q599/100)*(J599*$J$5)+(Q599/100)*(K599*$K$5)</f>
        <v>0</v>
      </c>
      <c r="W599" s="42">
        <f t="shared" si="239"/>
        <v>225</v>
      </c>
      <c r="X599" s="42">
        <f t="shared" si="240"/>
        <v>0</v>
      </c>
      <c r="Y599" s="42">
        <f t="shared" si="241"/>
        <v>0</v>
      </c>
      <c r="Z599" s="42">
        <f t="shared" si="242"/>
        <v>150</v>
      </c>
      <c r="AA599" s="42">
        <f>Q599+V599</f>
        <v>0</v>
      </c>
      <c r="AB599" s="43">
        <f t="shared" ref="AB599:AB611" si="246">ROUND(W599+X599+Y599+Z599+AA599,1)</f>
        <v>375</v>
      </c>
      <c r="AC599" s="44">
        <f t="shared" ref="AC599:AC611" si="247">(ROUND(AB599-$AB$20,1)/$AB$20)</f>
        <v>0.29802699896157842</v>
      </c>
    </row>
    <row r="600" spans="1:29">
      <c r="A600" s="46" t="s">
        <v>324</v>
      </c>
      <c r="B600" s="63" t="s">
        <v>363</v>
      </c>
      <c r="C600" s="40">
        <v>75</v>
      </c>
      <c r="D600" s="40">
        <v>0</v>
      </c>
      <c r="E600" s="40">
        <v>0</v>
      </c>
      <c r="F600" s="40">
        <v>50</v>
      </c>
      <c r="G600" s="40">
        <v>0</v>
      </c>
      <c r="H600" s="41">
        <v>30</v>
      </c>
      <c r="I600" s="41">
        <v>30</v>
      </c>
      <c r="J600" s="41">
        <v>0</v>
      </c>
      <c r="K600" s="41">
        <v>30</v>
      </c>
      <c r="L600" s="41">
        <v>0</v>
      </c>
      <c r="M600" s="42">
        <f>C600*$C$6</f>
        <v>142.5</v>
      </c>
      <c r="N600" s="42">
        <f>D600*$D$6</f>
        <v>0</v>
      </c>
      <c r="O600" s="42">
        <f>E600*$E$6</f>
        <v>0</v>
      </c>
      <c r="P600" s="42">
        <f>F600*$F$6</f>
        <v>95</v>
      </c>
      <c r="Q600" s="42">
        <f>G600*$G$6</f>
        <v>0</v>
      </c>
      <c r="R600" s="42">
        <f>(M600/100)*(H600*$H$6)+(M600/100)*(I600*$I$6)</f>
        <v>119.7</v>
      </c>
      <c r="S600" s="42">
        <f>(N600/100)*(J600*$J$6)</f>
        <v>0</v>
      </c>
      <c r="T600" s="42">
        <f>(O600/100)*(J600*$J$6)+(O600/100)*(K600*$K$6)</f>
        <v>0</v>
      </c>
      <c r="U600" s="42">
        <f>(P600/100)*(K600*$K$6)</f>
        <v>39.9</v>
      </c>
      <c r="V600" s="42">
        <f>(Q600/100)*(J600*$J$6)+(Q600/100)*(K600*$K$6)</f>
        <v>0</v>
      </c>
      <c r="W600" s="42">
        <f t="shared" si="239"/>
        <v>262.2</v>
      </c>
      <c r="X600" s="42">
        <f t="shared" si="240"/>
        <v>0</v>
      </c>
      <c r="Y600" s="42">
        <f t="shared" si="241"/>
        <v>0</v>
      </c>
      <c r="Z600" s="42">
        <f t="shared" si="242"/>
        <v>134.9</v>
      </c>
      <c r="AA600" s="42">
        <f t="shared" ref="AA600:AA612" si="248">Q600+V600</f>
        <v>0</v>
      </c>
      <c r="AB600" s="43">
        <f t="shared" si="246"/>
        <v>397.1</v>
      </c>
      <c r="AC600" s="44">
        <f t="shared" si="247"/>
        <v>0.37452405676704748</v>
      </c>
    </row>
    <row r="601" spans="1:29">
      <c r="A601" s="46" t="s">
        <v>324</v>
      </c>
      <c r="B601" s="63" t="s">
        <v>364</v>
      </c>
      <c r="C601" s="40">
        <v>75</v>
      </c>
      <c r="D601" s="40">
        <v>0</v>
      </c>
      <c r="E601" s="40">
        <v>0</v>
      </c>
      <c r="F601" s="40">
        <v>50</v>
      </c>
      <c r="G601" s="40">
        <v>0</v>
      </c>
      <c r="H601" s="41">
        <v>30</v>
      </c>
      <c r="I601" s="41">
        <v>30</v>
      </c>
      <c r="J601" s="41">
        <v>0</v>
      </c>
      <c r="K601" s="41">
        <v>30</v>
      </c>
      <c r="L601" s="41">
        <v>0</v>
      </c>
      <c r="M601" s="42">
        <f>C601*$C$7</f>
        <v>142.5</v>
      </c>
      <c r="N601" s="42">
        <f>D601*$D$7</f>
        <v>0</v>
      </c>
      <c r="O601" s="42">
        <f>E601*$E$7</f>
        <v>0</v>
      </c>
      <c r="P601" s="42">
        <f>F601*$F$7</f>
        <v>95</v>
      </c>
      <c r="Q601" s="42">
        <f>G601*$G$7</f>
        <v>0</v>
      </c>
      <c r="R601" s="42">
        <f>(M601/100)*(H601*$H$7)+(M601/100)*(I601*$I$7)</f>
        <v>119.7</v>
      </c>
      <c r="S601" s="42">
        <f>(N601/100)*(J601*$J$7)</f>
        <v>0</v>
      </c>
      <c r="T601" s="42">
        <f>(O601/100)*(J601*$J$7)+(O601/100)*(K601*$K$7)</f>
        <v>0</v>
      </c>
      <c r="U601" s="42">
        <f>(P601/100)*(K601*$K$7)</f>
        <v>39.9</v>
      </c>
      <c r="V601" s="42">
        <f>(Q601/100)*(J601*$J$7)+(Q601/100)*(K601*$K$7)</f>
        <v>0</v>
      </c>
      <c r="W601" s="42">
        <f t="shared" si="239"/>
        <v>262.2</v>
      </c>
      <c r="X601" s="42">
        <f t="shared" si="240"/>
        <v>0</v>
      </c>
      <c r="Y601" s="42">
        <f t="shared" si="241"/>
        <v>0</v>
      </c>
      <c r="Z601" s="42">
        <f t="shared" si="242"/>
        <v>134.9</v>
      </c>
      <c r="AA601" s="42">
        <f t="shared" si="248"/>
        <v>0</v>
      </c>
      <c r="AB601" s="43">
        <f t="shared" si="246"/>
        <v>397.1</v>
      </c>
      <c r="AC601" s="44">
        <f t="shared" si="247"/>
        <v>0.37452405676704748</v>
      </c>
    </row>
    <row r="602" spans="1:29">
      <c r="A602" s="46" t="s">
        <v>324</v>
      </c>
      <c r="B602" s="63" t="s">
        <v>365</v>
      </c>
      <c r="C602" s="40">
        <v>75</v>
      </c>
      <c r="D602" s="40">
        <v>0</v>
      </c>
      <c r="E602" s="40">
        <v>0</v>
      </c>
      <c r="F602" s="40">
        <v>50</v>
      </c>
      <c r="G602" s="40">
        <v>0</v>
      </c>
      <c r="H602" s="41">
        <v>30</v>
      </c>
      <c r="I602" s="41">
        <v>30</v>
      </c>
      <c r="J602" s="41">
        <v>0</v>
      </c>
      <c r="K602" s="41">
        <v>30</v>
      </c>
      <c r="L602" s="41">
        <v>0</v>
      </c>
      <c r="M602" s="42">
        <f>C602*$C$8</f>
        <v>142.5</v>
      </c>
      <c r="N602" s="42">
        <f>D602*$D$8</f>
        <v>0</v>
      </c>
      <c r="O602" s="42">
        <f>E602*$E$8</f>
        <v>0</v>
      </c>
      <c r="P602" s="42">
        <f>F602*$F$8</f>
        <v>95</v>
      </c>
      <c r="Q602" s="42">
        <f>G602*$G$8</f>
        <v>0</v>
      </c>
      <c r="R602" s="42">
        <f>(M602/100)*(H602*$H$8)+(M602/100)*(I602*$I$8)</f>
        <v>119.7</v>
      </c>
      <c r="S602" s="42">
        <f>(N602/100)*(J602*$J$8)</f>
        <v>0</v>
      </c>
      <c r="T602" s="42">
        <f>(O602/100)*(J602*$J$8)+(O602/100)*(K602*$K$8)</f>
        <v>0</v>
      </c>
      <c r="U602" s="42">
        <f>(P602/100)*(K602*$K$8)</f>
        <v>39.9</v>
      </c>
      <c r="V602" s="42">
        <f>(Q602/100)*(J602*$J$8)+(Q602/100)*(K602*$K$8)</f>
        <v>0</v>
      </c>
      <c r="W602" s="42">
        <f t="shared" si="239"/>
        <v>262.2</v>
      </c>
      <c r="X602" s="42">
        <f t="shared" si="240"/>
        <v>0</v>
      </c>
      <c r="Y602" s="42">
        <f t="shared" si="241"/>
        <v>0</v>
      </c>
      <c r="Z602" s="42">
        <f t="shared" si="242"/>
        <v>134.9</v>
      </c>
      <c r="AA602" s="42">
        <f t="shared" si="248"/>
        <v>0</v>
      </c>
      <c r="AB602" s="43">
        <f t="shared" si="246"/>
        <v>397.1</v>
      </c>
      <c r="AC602" s="44">
        <f t="shared" si="247"/>
        <v>0.37452405676704748</v>
      </c>
    </row>
    <row r="603" spans="1:29">
      <c r="A603" s="46" t="s">
        <v>324</v>
      </c>
      <c r="B603" s="63" t="s">
        <v>1</v>
      </c>
      <c r="C603" s="40">
        <v>75</v>
      </c>
      <c r="D603" s="40">
        <v>19</v>
      </c>
      <c r="E603" s="40">
        <v>0</v>
      </c>
      <c r="F603" s="40">
        <v>50</v>
      </c>
      <c r="G603" s="40">
        <v>0</v>
      </c>
      <c r="H603" s="41">
        <v>30</v>
      </c>
      <c r="I603" s="41">
        <v>30</v>
      </c>
      <c r="J603" s="41">
        <v>60</v>
      </c>
      <c r="K603" s="41">
        <v>45</v>
      </c>
      <c r="L603" s="41">
        <v>0</v>
      </c>
      <c r="M603" s="42">
        <f>C603*$C$9</f>
        <v>150</v>
      </c>
      <c r="N603" s="42">
        <f>D603*$D$9</f>
        <v>38</v>
      </c>
      <c r="O603" s="42">
        <f>E603*$E$9</f>
        <v>0</v>
      </c>
      <c r="P603" s="42">
        <f>F603*$F$9</f>
        <v>100</v>
      </c>
      <c r="Q603" s="42">
        <f>G603*$G$9</f>
        <v>0</v>
      </c>
      <c r="R603" s="42">
        <f>(M603/100)*(H603*$H$9)+(M603/100)*(I603*$I$9)</f>
        <v>126</v>
      </c>
      <c r="S603" s="42">
        <f>(N603/100)*(J603*$J$9)</f>
        <v>31.92</v>
      </c>
      <c r="T603" s="42">
        <f>(O603/100)*(J603*$J$9)+(O603/100)*(K603*$K$9)</f>
        <v>0</v>
      </c>
      <c r="U603" s="42">
        <f>(P603/100)*(K603*$K$9)</f>
        <v>62.999999999999993</v>
      </c>
      <c r="V603" s="42">
        <f>(Q603/100)*(J603*$J$9)+(Q603/100)*(K603*$K$9)</f>
        <v>0</v>
      </c>
      <c r="W603" s="42">
        <f t="shared" si="239"/>
        <v>276</v>
      </c>
      <c r="X603" s="42">
        <f t="shared" si="240"/>
        <v>69.92</v>
      </c>
      <c r="Y603" s="42">
        <f t="shared" si="241"/>
        <v>0</v>
      </c>
      <c r="Z603" s="42">
        <f t="shared" si="242"/>
        <v>163</v>
      </c>
      <c r="AA603" s="42">
        <f t="shared" si="248"/>
        <v>0</v>
      </c>
      <c r="AB603" s="43">
        <f t="shared" si="246"/>
        <v>508.9</v>
      </c>
      <c r="AC603" s="44">
        <f t="shared" si="247"/>
        <v>0.7615091727241261</v>
      </c>
    </row>
    <row r="604" spans="1:29">
      <c r="A604" s="46" t="s">
        <v>324</v>
      </c>
      <c r="B604" s="63" t="s">
        <v>2</v>
      </c>
      <c r="C604" s="40">
        <v>75</v>
      </c>
      <c r="D604" s="40">
        <v>0</v>
      </c>
      <c r="E604" s="40">
        <v>19</v>
      </c>
      <c r="F604" s="40">
        <v>50</v>
      </c>
      <c r="G604" s="40">
        <v>0</v>
      </c>
      <c r="H604" s="41">
        <v>30</v>
      </c>
      <c r="I604" s="41">
        <v>30</v>
      </c>
      <c r="J604" s="41">
        <v>40</v>
      </c>
      <c r="K604" s="41">
        <v>40</v>
      </c>
      <c r="L604" s="41">
        <v>0</v>
      </c>
      <c r="M604" s="42">
        <f>C604*$C$10</f>
        <v>150</v>
      </c>
      <c r="N604" s="42">
        <f>D604*$D$10</f>
        <v>0</v>
      </c>
      <c r="O604" s="42">
        <f>E604*$E$10</f>
        <v>38</v>
      </c>
      <c r="P604" s="42">
        <f>F604*$F$10</f>
        <v>100</v>
      </c>
      <c r="Q604" s="42">
        <f>G604*$G$10</f>
        <v>0</v>
      </c>
      <c r="R604" s="42">
        <f>(M604/100)*(H604*$H$10)+(M604/100)*(I604*$I$10)</f>
        <v>126</v>
      </c>
      <c r="S604" s="42">
        <f>(N604/100)*(J604*$I$10)</f>
        <v>0</v>
      </c>
      <c r="T604" s="42">
        <f>(O604/100)*(J604*$J$10)+(O604/100)*(K604*$K$10)</f>
        <v>42.56</v>
      </c>
      <c r="U604" s="42">
        <f>(P604/100)*(K604*$K$10)</f>
        <v>56</v>
      </c>
      <c r="V604" s="42">
        <f>(Q604/100)*(J604*$J$10)+(Q604/100)*(K604*$K$10)</f>
        <v>0</v>
      </c>
      <c r="W604" s="42">
        <f t="shared" si="239"/>
        <v>276</v>
      </c>
      <c r="X604" s="42">
        <f t="shared" si="240"/>
        <v>0</v>
      </c>
      <c r="Y604" s="42">
        <f t="shared" si="241"/>
        <v>80.56</v>
      </c>
      <c r="Z604" s="42">
        <f t="shared" si="242"/>
        <v>156</v>
      </c>
      <c r="AA604" s="42">
        <f t="shared" si="248"/>
        <v>0</v>
      </c>
      <c r="AB604" s="43">
        <f t="shared" si="246"/>
        <v>512.6</v>
      </c>
      <c r="AC604" s="44">
        <f t="shared" si="247"/>
        <v>0.77431637244721363</v>
      </c>
    </row>
    <row r="605" spans="1:29">
      <c r="A605" s="46" t="s">
        <v>324</v>
      </c>
      <c r="B605" s="63" t="s">
        <v>3</v>
      </c>
      <c r="C605" s="40">
        <v>75</v>
      </c>
      <c r="D605" s="40">
        <v>0</v>
      </c>
      <c r="E605" s="40">
        <v>0</v>
      </c>
      <c r="F605" s="40">
        <v>75</v>
      </c>
      <c r="G605" s="40">
        <v>0</v>
      </c>
      <c r="H605" s="41">
        <v>30</v>
      </c>
      <c r="I605" s="41">
        <v>30</v>
      </c>
      <c r="J605" s="41">
        <v>0</v>
      </c>
      <c r="K605" s="41">
        <v>60</v>
      </c>
      <c r="L605" s="41">
        <v>0</v>
      </c>
      <c r="M605" s="42">
        <f>C605*$C$11</f>
        <v>150</v>
      </c>
      <c r="N605" s="42">
        <f>D605*$D$11</f>
        <v>0</v>
      </c>
      <c r="O605" s="42">
        <f>E605*$E$11</f>
        <v>0</v>
      </c>
      <c r="P605" s="42">
        <f>F605*$F$11</f>
        <v>150</v>
      </c>
      <c r="Q605" s="42">
        <f>G605*$G$11</f>
        <v>0</v>
      </c>
      <c r="R605" s="42">
        <f>(M605/100)*(H605*$H$11)+(M605/100)*(I605*$I$11)</f>
        <v>126</v>
      </c>
      <c r="S605" s="42">
        <f>(N605/100)*(J605*$J$11)</f>
        <v>0</v>
      </c>
      <c r="T605" s="42">
        <f>(O605/100)*(J605*$J$11)+(O605/100)*(K605*$K$11)</f>
        <v>0</v>
      </c>
      <c r="U605" s="42">
        <f>(P605/100)*(K605*$K$11)</f>
        <v>126</v>
      </c>
      <c r="V605" s="42">
        <f>(Q605/100)*(J605*$J$11)+(Q605/100)*(K605*$K$11)</f>
        <v>0</v>
      </c>
      <c r="W605" s="42">
        <f t="shared" si="239"/>
        <v>276</v>
      </c>
      <c r="X605" s="42">
        <f t="shared" si="240"/>
        <v>0</v>
      </c>
      <c r="Y605" s="42">
        <f t="shared" si="241"/>
        <v>0</v>
      </c>
      <c r="Z605" s="42">
        <f t="shared" si="242"/>
        <v>276</v>
      </c>
      <c r="AA605" s="42">
        <f t="shared" si="248"/>
        <v>0</v>
      </c>
      <c r="AB605" s="43">
        <f t="shared" si="246"/>
        <v>552</v>
      </c>
      <c r="AC605" s="44">
        <f t="shared" si="247"/>
        <v>0.91069574247144358</v>
      </c>
    </row>
    <row r="606" spans="1:29">
      <c r="A606" s="46" t="s">
        <v>324</v>
      </c>
      <c r="B606" s="63" t="s">
        <v>4</v>
      </c>
      <c r="C606" s="40">
        <v>75</v>
      </c>
      <c r="D606" s="40">
        <v>0</v>
      </c>
      <c r="E606" s="40">
        <v>0</v>
      </c>
      <c r="F606" s="40">
        <v>50</v>
      </c>
      <c r="G606" s="40">
        <v>19</v>
      </c>
      <c r="H606" s="41">
        <v>30</v>
      </c>
      <c r="I606" s="41">
        <v>30</v>
      </c>
      <c r="J606" s="41">
        <v>40</v>
      </c>
      <c r="K606" s="41">
        <v>40</v>
      </c>
      <c r="L606" s="41">
        <v>0</v>
      </c>
      <c r="M606" s="42">
        <f>C606*$C$12</f>
        <v>150</v>
      </c>
      <c r="N606" s="42">
        <f>D606*$D$12</f>
        <v>0</v>
      </c>
      <c r="O606" s="42">
        <f>E606*$E$12</f>
        <v>0</v>
      </c>
      <c r="P606" s="42">
        <f>F606*$F$12</f>
        <v>100</v>
      </c>
      <c r="Q606" s="42">
        <f>G606*$G$12</f>
        <v>38</v>
      </c>
      <c r="R606" s="42">
        <f>(M606/100)*(H606*$H$12)+(M606/100)*(I606*$I$12)</f>
        <v>126</v>
      </c>
      <c r="S606" s="42">
        <f>(N606/100)*(J606*$J$12)</f>
        <v>0</v>
      </c>
      <c r="T606" s="42">
        <f>(O606/100)*(J606*$J$12)+(O606/100)*(K606*$K$12)</f>
        <v>0</v>
      </c>
      <c r="U606" s="42">
        <f>(P606/100)*(K606*$K$12)</f>
        <v>56</v>
      </c>
      <c r="V606" s="42">
        <f>(Q606/100)*(J606*$J$12)+(Q606/100)*(K606*$K$12)</f>
        <v>42.56</v>
      </c>
      <c r="W606" s="42">
        <f t="shared" si="239"/>
        <v>276</v>
      </c>
      <c r="X606" s="42">
        <f t="shared" si="240"/>
        <v>0</v>
      </c>
      <c r="Y606" s="42">
        <f t="shared" si="241"/>
        <v>0</v>
      </c>
      <c r="Z606" s="42">
        <f t="shared" si="242"/>
        <v>156</v>
      </c>
      <c r="AA606" s="42">
        <f t="shared" si="248"/>
        <v>80.56</v>
      </c>
      <c r="AB606" s="43">
        <f t="shared" si="246"/>
        <v>512.6</v>
      </c>
      <c r="AC606" s="44">
        <f t="shared" si="247"/>
        <v>0.77431637244721363</v>
      </c>
    </row>
    <row r="607" spans="1:29">
      <c r="A607" s="46" t="s">
        <v>324</v>
      </c>
      <c r="B607" s="63" t="s">
        <v>351</v>
      </c>
      <c r="C607" s="40">
        <v>75</v>
      </c>
      <c r="D607" s="40">
        <v>0</v>
      </c>
      <c r="E607" s="40">
        <v>0</v>
      </c>
      <c r="F607" s="40">
        <v>50</v>
      </c>
      <c r="G607" s="40">
        <v>0</v>
      </c>
      <c r="H607" s="41">
        <v>30</v>
      </c>
      <c r="I607" s="41">
        <v>30</v>
      </c>
      <c r="J607" s="41">
        <v>0</v>
      </c>
      <c r="K607" s="41">
        <v>30</v>
      </c>
      <c r="L607" s="41">
        <v>30</v>
      </c>
      <c r="M607" s="42">
        <f>C607*$C$13</f>
        <v>150</v>
      </c>
      <c r="N607" s="42">
        <f>D607*$D$13</f>
        <v>0</v>
      </c>
      <c r="O607" s="42">
        <f>E607*$E$13</f>
        <v>0</v>
      </c>
      <c r="P607" s="42">
        <f>F607*$F$13</f>
        <v>100</v>
      </c>
      <c r="Q607" s="42">
        <f>G607*$G$13</f>
        <v>0</v>
      </c>
      <c r="R607" s="42">
        <f>(M607/100)*(H607*$H$14)+(M607/100)*(I607*$I$14)+(M607/100)*(L607*$L$14)</f>
        <v>189</v>
      </c>
      <c r="S607" s="42">
        <f>(N607/100)*(J607*$J$13)+(N607/100)*(L607*$L$13)</f>
        <v>0</v>
      </c>
      <c r="T607" s="42">
        <f>(O607/100)*(J607*$J$13)+(O607/100)*(K607*$K$13)+(O607/100)*(L607*$L$13)</f>
        <v>0</v>
      </c>
      <c r="U607" s="42">
        <f>(P607/100)*(K607*$K$13)+(P607/100)*(L607*$L$13)</f>
        <v>84</v>
      </c>
      <c r="V607" s="42">
        <f>(Q607/100)*(J607*$J$13)+(Q607/100)*(K607*$K$13)+(Q607/100)*(L607*$L$13)</f>
        <v>0</v>
      </c>
      <c r="W607" s="42">
        <f t="shared" si="239"/>
        <v>339</v>
      </c>
      <c r="X607" s="42">
        <f t="shared" si="240"/>
        <v>0</v>
      </c>
      <c r="Y607" s="42">
        <f t="shared" si="241"/>
        <v>0</v>
      </c>
      <c r="Z607" s="42">
        <f t="shared" si="242"/>
        <v>184</v>
      </c>
      <c r="AA607" s="42">
        <f t="shared" si="248"/>
        <v>0</v>
      </c>
      <c r="AB607" s="43">
        <f t="shared" si="246"/>
        <v>523</v>
      </c>
      <c r="AC607" s="44">
        <f t="shared" si="247"/>
        <v>0.81031498788508138</v>
      </c>
    </row>
    <row r="608" spans="1:29">
      <c r="A608" s="46" t="s">
        <v>324</v>
      </c>
      <c r="B608" s="63" t="s">
        <v>352</v>
      </c>
      <c r="C608" s="40">
        <v>75</v>
      </c>
      <c r="D608" s="40">
        <v>0</v>
      </c>
      <c r="E608" s="40">
        <v>0</v>
      </c>
      <c r="F608" s="40">
        <v>50</v>
      </c>
      <c r="G608" s="40">
        <v>0</v>
      </c>
      <c r="H608" s="41">
        <v>30</v>
      </c>
      <c r="I608" s="41">
        <v>30</v>
      </c>
      <c r="J608" s="41">
        <v>50</v>
      </c>
      <c r="K608" s="41">
        <v>30</v>
      </c>
      <c r="L608" s="41">
        <v>0</v>
      </c>
      <c r="M608" s="42">
        <f>C608*$C$14</f>
        <v>150</v>
      </c>
      <c r="N608" s="42">
        <f>D608*$D$14</f>
        <v>0</v>
      </c>
      <c r="O608" s="42">
        <f>E608*$E$14</f>
        <v>0</v>
      </c>
      <c r="P608" s="42">
        <f>F608*$F$14</f>
        <v>100</v>
      </c>
      <c r="Q608" s="42">
        <f>G608*$G$14</f>
        <v>0</v>
      </c>
      <c r="R608" s="42">
        <f>(M608/100)*(H608*$H$14)+(M608/100)*(I608*$I$14)+(M608/100)*(J608*$J$14)</f>
        <v>231</v>
      </c>
      <c r="S608" s="42">
        <f>(N608/100)*(J608*$J$14)</f>
        <v>0</v>
      </c>
      <c r="T608" s="42">
        <f>(O608/100)*(J608*$J$14)+(O608/100)*(K608*$K$14)</f>
        <v>0</v>
      </c>
      <c r="U608" s="42">
        <f>(P608/100)*(K608*$K$14)</f>
        <v>42</v>
      </c>
      <c r="V608" s="42">
        <f>(Q608/100)*(J608*$K$14)+(Q608/100)*(K608*$L$14)</f>
        <v>0</v>
      </c>
      <c r="W608" s="42">
        <f t="shared" si="239"/>
        <v>381</v>
      </c>
      <c r="X608" s="42">
        <f t="shared" si="240"/>
        <v>0</v>
      </c>
      <c r="Y608" s="42">
        <f t="shared" si="241"/>
        <v>0</v>
      </c>
      <c r="Z608" s="42">
        <f t="shared" si="242"/>
        <v>142</v>
      </c>
      <c r="AA608" s="42">
        <f t="shared" si="248"/>
        <v>0</v>
      </c>
      <c r="AB608" s="43">
        <f t="shared" si="246"/>
        <v>523</v>
      </c>
      <c r="AC608" s="44">
        <f t="shared" si="247"/>
        <v>0.81031498788508138</v>
      </c>
    </row>
    <row r="609" spans="1:29">
      <c r="A609" s="46" t="s">
        <v>324</v>
      </c>
      <c r="B609" s="63" t="s">
        <v>353</v>
      </c>
      <c r="C609" s="40">
        <v>75</v>
      </c>
      <c r="D609" s="40">
        <v>0</v>
      </c>
      <c r="E609" s="40">
        <v>0</v>
      </c>
      <c r="F609" s="40">
        <v>50</v>
      </c>
      <c r="G609" s="40">
        <v>0</v>
      </c>
      <c r="H609" s="41">
        <v>30</v>
      </c>
      <c r="I609" s="41">
        <v>30</v>
      </c>
      <c r="J609" s="41">
        <v>0</v>
      </c>
      <c r="K609" s="41">
        <v>45</v>
      </c>
      <c r="L609" s="41">
        <v>0</v>
      </c>
      <c r="M609" s="42">
        <f>C609*$C$15</f>
        <v>150</v>
      </c>
      <c r="N609" s="42">
        <f>D609*$D$15</f>
        <v>0</v>
      </c>
      <c r="O609" s="42">
        <f>E609*$E$15</f>
        <v>0</v>
      </c>
      <c r="P609" s="42">
        <f>F609*$F$15</f>
        <v>100</v>
      </c>
      <c r="Q609" s="42">
        <f>G609*$G$15</f>
        <v>0</v>
      </c>
      <c r="R609" s="42">
        <f>(M609/100)*(H609*$H$15)+(M609/100)*(I609*$I$15)+(M609/100)*(K609*$K$15)</f>
        <v>220.5</v>
      </c>
      <c r="S609" s="42">
        <f>(N609/100)*(J609*$J$15)</f>
        <v>0</v>
      </c>
      <c r="T609" s="42">
        <f>(O609/100)*(J609*$J$15)+(O609/100)*(K609*$K$15)</f>
        <v>0</v>
      </c>
      <c r="U609" s="42">
        <f>(P609/100)*(K609*$K$15)</f>
        <v>62.999999999999993</v>
      </c>
      <c r="V609" s="42">
        <f>(Q609/100)*(J609*$J$15)+(Q609/100)*(K609*$K$15)</f>
        <v>0</v>
      </c>
      <c r="W609" s="42">
        <f t="shared" si="239"/>
        <v>370.5</v>
      </c>
      <c r="X609" s="42">
        <f t="shared" si="240"/>
        <v>0</v>
      </c>
      <c r="Y609" s="42">
        <f t="shared" si="241"/>
        <v>0</v>
      </c>
      <c r="Z609" s="42">
        <f t="shared" si="242"/>
        <v>163</v>
      </c>
      <c r="AA609" s="42">
        <f t="shared" si="248"/>
        <v>0</v>
      </c>
      <c r="AB609" s="43">
        <f t="shared" si="246"/>
        <v>533.5</v>
      </c>
      <c r="AC609" s="44">
        <f t="shared" si="247"/>
        <v>0.84665974385600562</v>
      </c>
    </row>
    <row r="610" spans="1:29">
      <c r="A610" s="46" t="s">
        <v>324</v>
      </c>
      <c r="B610" s="63" t="s">
        <v>349</v>
      </c>
      <c r="C610" s="40">
        <v>75</v>
      </c>
      <c r="D610" s="40">
        <v>0</v>
      </c>
      <c r="E610" s="40">
        <v>0</v>
      </c>
      <c r="F610" s="40">
        <v>50</v>
      </c>
      <c r="G610" s="40">
        <v>0</v>
      </c>
      <c r="H610" s="41">
        <v>30</v>
      </c>
      <c r="I610" s="41">
        <v>40</v>
      </c>
      <c r="J610" s="41">
        <v>0</v>
      </c>
      <c r="K610" s="41">
        <v>30</v>
      </c>
      <c r="L610" s="41">
        <v>0</v>
      </c>
      <c r="M610" s="42">
        <f>C610*$C$16</f>
        <v>150</v>
      </c>
      <c r="N610" s="42">
        <f>D610*$D$16</f>
        <v>0</v>
      </c>
      <c r="O610" s="42">
        <f>E610*$E$16</f>
        <v>0</v>
      </c>
      <c r="P610" s="42">
        <f>F610*$F$16</f>
        <v>100</v>
      </c>
      <c r="Q610" s="42">
        <f>G610*$G$16</f>
        <v>0</v>
      </c>
      <c r="R610" s="42">
        <f>(M610/100)*(H610*$H$16)+(M610/100)*(I610*$I$16)</f>
        <v>177</v>
      </c>
      <c r="S610" s="42">
        <f>(N610/100)*(J610*$J$16)</f>
        <v>0</v>
      </c>
      <c r="T610" s="42">
        <f>(O610/100)*(J610*$J$16)+(O610/100)*(K610*$K$16)</f>
        <v>0</v>
      </c>
      <c r="U610" s="42">
        <f>(P610/100)*(K610*$K$16)</f>
        <v>42</v>
      </c>
      <c r="V610" s="42">
        <f>(Q610/100)*(J610*$J$16)+(Q610/100)*(K610*$K$16)</f>
        <v>0</v>
      </c>
      <c r="W610" s="42">
        <f t="shared" si="239"/>
        <v>327</v>
      </c>
      <c r="X610" s="42">
        <f t="shared" si="240"/>
        <v>0</v>
      </c>
      <c r="Y610" s="42">
        <f t="shared" si="241"/>
        <v>0</v>
      </c>
      <c r="Z610" s="42">
        <f t="shared" si="242"/>
        <v>142</v>
      </c>
      <c r="AA610" s="42">
        <f t="shared" si="248"/>
        <v>0</v>
      </c>
      <c r="AB610" s="43">
        <f t="shared" si="246"/>
        <v>469</v>
      </c>
      <c r="AC610" s="44">
        <f t="shared" si="247"/>
        <v>0.62339910003461407</v>
      </c>
    </row>
    <row r="611" spans="1:29">
      <c r="A611" s="46" t="s">
        <v>324</v>
      </c>
      <c r="B611" s="63" t="s">
        <v>350</v>
      </c>
      <c r="C611" s="40">
        <v>75</v>
      </c>
      <c r="D611" s="40">
        <v>0</v>
      </c>
      <c r="E611" s="40">
        <v>0</v>
      </c>
      <c r="F611" s="40">
        <v>50</v>
      </c>
      <c r="G611" s="40">
        <v>0</v>
      </c>
      <c r="H611" s="41">
        <v>40</v>
      </c>
      <c r="I611" s="41">
        <v>30</v>
      </c>
      <c r="J611" s="41">
        <v>0</v>
      </c>
      <c r="K611" s="41">
        <v>30</v>
      </c>
      <c r="L611" s="41">
        <v>0</v>
      </c>
      <c r="M611" s="42">
        <f>C611*$C$17</f>
        <v>150</v>
      </c>
      <c r="N611" s="42">
        <f>D611*$D$17</f>
        <v>0</v>
      </c>
      <c r="O611" s="42">
        <f>E611*$E$17</f>
        <v>0</v>
      </c>
      <c r="P611" s="42">
        <f>F611*$F$17</f>
        <v>100</v>
      </c>
      <c r="Q611" s="42">
        <f>G611*$G$17</f>
        <v>0</v>
      </c>
      <c r="R611" s="42">
        <f>(M611/100)*(H611*$H$17)+(M611/100)*(I611*$I$17)</f>
        <v>177</v>
      </c>
      <c r="S611" s="42">
        <f>(N611/100)*(J611*$J$17)</f>
        <v>0</v>
      </c>
      <c r="T611" s="42">
        <f>(O611/100)*(J611*$J$17)+(O611/100)*(K611*$K$17)</f>
        <v>0</v>
      </c>
      <c r="U611" s="42">
        <f>(P611/100)*(K611*$K$17)</f>
        <v>42</v>
      </c>
      <c r="V611" s="42">
        <f>(Q611/100)*(J611*$J$17)+(Q611/100)*(K611*$K$17)</f>
        <v>0</v>
      </c>
      <c r="W611" s="42">
        <f t="shared" si="239"/>
        <v>327</v>
      </c>
      <c r="X611" s="42">
        <f t="shared" si="240"/>
        <v>0</v>
      </c>
      <c r="Y611" s="42">
        <f t="shared" si="241"/>
        <v>0</v>
      </c>
      <c r="Z611" s="42">
        <f t="shared" si="242"/>
        <v>142</v>
      </c>
      <c r="AA611" s="42">
        <f t="shared" si="248"/>
        <v>0</v>
      </c>
      <c r="AB611" s="43">
        <f t="shared" si="246"/>
        <v>469</v>
      </c>
      <c r="AC611" s="44">
        <f t="shared" si="247"/>
        <v>0.62339910003461407</v>
      </c>
    </row>
    <row r="612" spans="1:29">
      <c r="A612" s="71" t="s">
        <v>325</v>
      </c>
      <c r="B612" s="72" t="s">
        <v>250</v>
      </c>
      <c r="C612" s="35">
        <v>75</v>
      </c>
      <c r="D612" s="35">
        <v>0</v>
      </c>
      <c r="E612" s="35">
        <v>0</v>
      </c>
      <c r="F612" s="35">
        <v>50</v>
      </c>
      <c r="G612" s="35">
        <v>0</v>
      </c>
      <c r="H612" s="36">
        <v>30</v>
      </c>
      <c r="I612" s="36">
        <v>30</v>
      </c>
      <c r="J612" s="36">
        <v>0</v>
      </c>
      <c r="K612" s="36">
        <v>30</v>
      </c>
      <c r="L612" s="36">
        <v>0</v>
      </c>
      <c r="M612" s="37">
        <f>C612*$C$3</f>
        <v>150</v>
      </c>
      <c r="N612" s="37">
        <f>D612*$D$3</f>
        <v>0</v>
      </c>
      <c r="O612" s="37">
        <f>E612*$E$3</f>
        <v>0</v>
      </c>
      <c r="P612" s="37">
        <f>F612*$F$3</f>
        <v>100</v>
      </c>
      <c r="Q612" s="37">
        <f>G612*$G$3</f>
        <v>0</v>
      </c>
      <c r="R612" s="37">
        <f>(M612/100)*(H612*$H$3)+(M612/100)*(I612*$I$3)</f>
        <v>126</v>
      </c>
      <c r="S612" s="37">
        <f>(N612/100)*(J612*$J$3)</f>
        <v>0</v>
      </c>
      <c r="T612" s="37">
        <f>(O612/100)*(J612*$J$3)+(O612/100)*(K612*$K$3)</f>
        <v>0</v>
      </c>
      <c r="U612" s="37">
        <f>(P612/100)*(K612*$K$3)</f>
        <v>42</v>
      </c>
      <c r="V612" s="37">
        <f>(Q612/100)*(J612*$J$3)+(Q612/100)*(K612*$K$3)</f>
        <v>0</v>
      </c>
      <c r="W612" s="37">
        <f t="shared" si="239"/>
        <v>276</v>
      </c>
      <c r="X612" s="37">
        <f t="shared" si="240"/>
        <v>0</v>
      </c>
      <c r="Y612" s="37">
        <f t="shared" si="241"/>
        <v>0</v>
      </c>
      <c r="Z612" s="37">
        <f t="shared" si="242"/>
        <v>142</v>
      </c>
      <c r="AA612" s="37">
        <f t="shared" si="248"/>
        <v>0</v>
      </c>
      <c r="AB612" s="38">
        <f>ROUND(W612+X612+Y612+Z612+AA612,1)</f>
        <v>418</v>
      </c>
      <c r="AC612" s="39">
        <v>0</v>
      </c>
    </row>
    <row r="613" spans="1:29">
      <c r="A613" s="66" t="s">
        <v>325</v>
      </c>
      <c r="B613" s="63" t="s">
        <v>348</v>
      </c>
      <c r="C613" s="40">
        <v>75</v>
      </c>
      <c r="D613" s="40">
        <v>0</v>
      </c>
      <c r="E613" s="40">
        <v>0</v>
      </c>
      <c r="F613" s="40">
        <v>50</v>
      </c>
      <c r="G613" s="40">
        <v>0</v>
      </c>
      <c r="H613" s="41">
        <v>40</v>
      </c>
      <c r="I613" s="41">
        <v>40</v>
      </c>
      <c r="J613" s="41">
        <v>0</v>
      </c>
      <c r="K613" s="41">
        <v>30</v>
      </c>
      <c r="L613" s="41">
        <v>0</v>
      </c>
      <c r="M613" s="42">
        <f>C613*$C$4</f>
        <v>150</v>
      </c>
      <c r="N613" s="42">
        <f>D613*$D$4</f>
        <v>0</v>
      </c>
      <c r="O613" s="42">
        <f>E613*$E$4</f>
        <v>0</v>
      </c>
      <c r="P613" s="42">
        <f>F613*$F$4</f>
        <v>100</v>
      </c>
      <c r="Q613" s="42">
        <f>G613*$G$4</f>
        <v>0</v>
      </c>
      <c r="R613" s="42">
        <f>(M613/100)*(H613*$H$4)+(M613/100)*(I613*$I$4)</f>
        <v>216</v>
      </c>
      <c r="S613" s="42">
        <f>(N613/100)*(J613*$J$4)</f>
        <v>0</v>
      </c>
      <c r="T613" s="42">
        <f>(O613/100)*(J613*$J$4)+(O613/100)*(K613*$K$4)</f>
        <v>0</v>
      </c>
      <c r="U613" s="42">
        <f>(P613/100)*(K613*$K$4)</f>
        <v>42</v>
      </c>
      <c r="V613" s="42">
        <f>(Q613/100)*(J613*$J$4)+(Q613/100)*(K613*$K$4)</f>
        <v>0</v>
      </c>
      <c r="W613" s="42">
        <f t="shared" si="239"/>
        <v>366</v>
      </c>
      <c r="X613" s="42">
        <f t="shared" si="240"/>
        <v>0</v>
      </c>
      <c r="Y613" s="42">
        <f t="shared" si="241"/>
        <v>0</v>
      </c>
      <c r="Z613" s="42">
        <f t="shared" si="242"/>
        <v>142</v>
      </c>
      <c r="AA613" s="42">
        <f>Q613+V613</f>
        <v>0</v>
      </c>
      <c r="AB613" s="43">
        <f>ROUND(W613+X613+Y613+Z613+AA613,1)</f>
        <v>508</v>
      </c>
      <c r="AC613" s="44">
        <f>(ROUND(AB613-$AB$20,1)/$AB$20)</f>
        <v>0.7583939079266182</v>
      </c>
    </row>
    <row r="614" spans="1:29">
      <c r="A614" s="66" t="s">
        <v>325</v>
      </c>
      <c r="B614" s="63" t="s">
        <v>347</v>
      </c>
      <c r="C614" s="40">
        <v>75</v>
      </c>
      <c r="D614" s="40">
        <v>0</v>
      </c>
      <c r="E614" s="40">
        <v>0</v>
      </c>
      <c r="F614" s="40">
        <v>50</v>
      </c>
      <c r="G614" s="40">
        <v>0</v>
      </c>
      <c r="H614" s="41">
        <v>30</v>
      </c>
      <c r="I614" s="41">
        <v>30</v>
      </c>
      <c r="J614" s="41">
        <v>0</v>
      </c>
      <c r="K614" s="41">
        <v>30</v>
      </c>
      <c r="L614" s="41">
        <v>0</v>
      </c>
      <c r="M614" s="42">
        <f>C614*$C$5</f>
        <v>225</v>
      </c>
      <c r="N614" s="42">
        <f>D614*$D$5</f>
        <v>0</v>
      </c>
      <c r="O614" s="42">
        <f>E614*$E$5</f>
        <v>0</v>
      </c>
      <c r="P614" s="42">
        <f>F614*$F$5</f>
        <v>150</v>
      </c>
      <c r="Q614" s="42">
        <f>G614*$G$5</f>
        <v>0</v>
      </c>
      <c r="R614" s="42">
        <f>(M614/100)*(H614*$H$5)+(M614/100)*(I614*$I$5)</f>
        <v>0</v>
      </c>
      <c r="S614" s="42">
        <f>(N614/100)*(J614*$J$5)</f>
        <v>0</v>
      </c>
      <c r="T614" s="42">
        <f>(O614/100)*(J614*$J$5)+(O614/100)*(K614*$K$5)</f>
        <v>0</v>
      </c>
      <c r="U614" s="42">
        <f>(P614/100)*(K614*$K$5)</f>
        <v>0</v>
      </c>
      <c r="V614" s="42">
        <f>(Q614/100)*(J614*$J$5)+(Q614/100)*(K614*$K$5)</f>
        <v>0</v>
      </c>
      <c r="W614" s="42">
        <f t="shared" si="239"/>
        <v>225</v>
      </c>
      <c r="X614" s="42">
        <f t="shared" si="240"/>
        <v>0</v>
      </c>
      <c r="Y614" s="42">
        <f t="shared" si="241"/>
        <v>0</v>
      </c>
      <c r="Z614" s="42">
        <f t="shared" si="242"/>
        <v>150</v>
      </c>
      <c r="AA614" s="42">
        <f>Q614+V614</f>
        <v>0</v>
      </c>
      <c r="AB614" s="43">
        <f t="shared" ref="AB614:AB626" si="249">ROUND(W614+X614+Y614+Z614+AA614,1)</f>
        <v>375</v>
      </c>
      <c r="AC614" s="44">
        <f t="shared" ref="AC614:AC626" si="250">(ROUND(AB614-$AB$20,1)/$AB$20)</f>
        <v>0.29802699896157842</v>
      </c>
    </row>
    <row r="615" spans="1:29">
      <c r="A615" s="66" t="s">
        <v>325</v>
      </c>
      <c r="B615" s="63" t="s">
        <v>363</v>
      </c>
      <c r="C615" s="40">
        <v>75</v>
      </c>
      <c r="D615" s="40">
        <v>0</v>
      </c>
      <c r="E615" s="40">
        <v>0</v>
      </c>
      <c r="F615" s="40">
        <v>50</v>
      </c>
      <c r="G615" s="40">
        <v>0</v>
      </c>
      <c r="H615" s="41">
        <v>30</v>
      </c>
      <c r="I615" s="41">
        <v>30</v>
      </c>
      <c r="J615" s="41">
        <v>0</v>
      </c>
      <c r="K615" s="41">
        <v>30</v>
      </c>
      <c r="L615" s="41">
        <v>0</v>
      </c>
      <c r="M615" s="42">
        <f>C615*$C$6</f>
        <v>142.5</v>
      </c>
      <c r="N615" s="42">
        <f>D615*$D$6</f>
        <v>0</v>
      </c>
      <c r="O615" s="42">
        <f>E615*$E$6</f>
        <v>0</v>
      </c>
      <c r="P615" s="42">
        <f>F615*$F$6</f>
        <v>95</v>
      </c>
      <c r="Q615" s="42">
        <f>G615*$G$6</f>
        <v>0</v>
      </c>
      <c r="R615" s="42">
        <f>(M615/100)*(H615*$H$6)+(M615/100)*(I615*$I$6)</f>
        <v>119.7</v>
      </c>
      <c r="S615" s="42">
        <f>(N615/100)*(J615*$J$6)</f>
        <v>0</v>
      </c>
      <c r="T615" s="42">
        <f>(O615/100)*(J615*$J$6)+(O615/100)*(K615*$K$6)</f>
        <v>0</v>
      </c>
      <c r="U615" s="42">
        <f>(P615/100)*(K615*$K$6)</f>
        <v>39.9</v>
      </c>
      <c r="V615" s="42">
        <f>(Q615/100)*(J615*$J$6)+(Q615/100)*(K615*$K$6)</f>
        <v>0</v>
      </c>
      <c r="W615" s="42">
        <f t="shared" si="239"/>
        <v>262.2</v>
      </c>
      <c r="X615" s="42">
        <f t="shared" si="240"/>
        <v>0</v>
      </c>
      <c r="Y615" s="42">
        <f t="shared" si="241"/>
        <v>0</v>
      </c>
      <c r="Z615" s="42">
        <f t="shared" si="242"/>
        <v>134.9</v>
      </c>
      <c r="AA615" s="42">
        <f t="shared" ref="AA615:AA633" si="251">Q615+V615</f>
        <v>0</v>
      </c>
      <c r="AB615" s="43">
        <f t="shared" si="249"/>
        <v>397.1</v>
      </c>
      <c r="AC615" s="44">
        <f t="shared" si="250"/>
        <v>0.37452405676704748</v>
      </c>
    </row>
    <row r="616" spans="1:29">
      <c r="A616" s="66" t="s">
        <v>325</v>
      </c>
      <c r="B616" s="63" t="s">
        <v>364</v>
      </c>
      <c r="C616" s="40">
        <v>75</v>
      </c>
      <c r="D616" s="40">
        <v>0</v>
      </c>
      <c r="E616" s="40">
        <v>0</v>
      </c>
      <c r="F616" s="40">
        <v>50</v>
      </c>
      <c r="G616" s="40">
        <v>0</v>
      </c>
      <c r="H616" s="41">
        <v>30</v>
      </c>
      <c r="I616" s="41">
        <v>30</v>
      </c>
      <c r="J616" s="41">
        <v>0</v>
      </c>
      <c r="K616" s="41">
        <v>30</v>
      </c>
      <c r="L616" s="41">
        <v>0</v>
      </c>
      <c r="M616" s="42">
        <f>C616*$C$7</f>
        <v>142.5</v>
      </c>
      <c r="N616" s="42">
        <f>D616*$D$7</f>
        <v>0</v>
      </c>
      <c r="O616" s="42">
        <f>E616*$E$7</f>
        <v>0</v>
      </c>
      <c r="P616" s="42">
        <f>F616*$F$7</f>
        <v>95</v>
      </c>
      <c r="Q616" s="42">
        <f>G616*$G$7</f>
        <v>0</v>
      </c>
      <c r="R616" s="42">
        <f>(M616/100)*(H616*$H$7)+(M616/100)*(I616*$I$7)</f>
        <v>119.7</v>
      </c>
      <c r="S616" s="42">
        <f>(N616/100)*(J616*$J$7)</f>
        <v>0</v>
      </c>
      <c r="T616" s="42">
        <f>(O616/100)*(J616*$J$7)+(O616/100)*(K616*$K$7)</f>
        <v>0</v>
      </c>
      <c r="U616" s="42">
        <f>(P616/100)*(K616*$K$7)</f>
        <v>39.9</v>
      </c>
      <c r="V616" s="42">
        <f>(Q616/100)*(J616*$J$7)+(Q616/100)*(K616*$K$7)</f>
        <v>0</v>
      </c>
      <c r="W616" s="42">
        <f t="shared" si="239"/>
        <v>262.2</v>
      </c>
      <c r="X616" s="42">
        <f t="shared" si="240"/>
        <v>0</v>
      </c>
      <c r="Y616" s="42">
        <f t="shared" si="241"/>
        <v>0</v>
      </c>
      <c r="Z616" s="42">
        <f t="shared" si="242"/>
        <v>134.9</v>
      </c>
      <c r="AA616" s="42">
        <f t="shared" si="251"/>
        <v>0</v>
      </c>
      <c r="AB616" s="43">
        <f t="shared" si="249"/>
        <v>397.1</v>
      </c>
      <c r="AC616" s="44">
        <f t="shared" si="250"/>
        <v>0.37452405676704748</v>
      </c>
    </row>
    <row r="617" spans="1:29">
      <c r="A617" s="66" t="s">
        <v>325</v>
      </c>
      <c r="B617" s="63" t="s">
        <v>365</v>
      </c>
      <c r="C617" s="40">
        <v>75</v>
      </c>
      <c r="D617" s="40">
        <v>0</v>
      </c>
      <c r="E617" s="40">
        <v>0</v>
      </c>
      <c r="F617" s="40">
        <v>50</v>
      </c>
      <c r="G617" s="40">
        <v>0</v>
      </c>
      <c r="H617" s="41">
        <v>30</v>
      </c>
      <c r="I617" s="41">
        <v>30</v>
      </c>
      <c r="J617" s="41">
        <v>0</v>
      </c>
      <c r="K617" s="41">
        <v>30</v>
      </c>
      <c r="L617" s="41">
        <v>0</v>
      </c>
      <c r="M617" s="42">
        <f>C617*$C$8</f>
        <v>142.5</v>
      </c>
      <c r="N617" s="42">
        <f>D617*$D$8</f>
        <v>0</v>
      </c>
      <c r="O617" s="42">
        <f>E617*$E$8</f>
        <v>0</v>
      </c>
      <c r="P617" s="42">
        <f>F617*$F$8</f>
        <v>95</v>
      </c>
      <c r="Q617" s="42">
        <f>G617*$G$8</f>
        <v>0</v>
      </c>
      <c r="R617" s="42">
        <f>(M617/100)*(H617*$H$8)+(M617/100)*(I617*$I$8)</f>
        <v>119.7</v>
      </c>
      <c r="S617" s="42">
        <f>(N617/100)*(J617*$J$8)</f>
        <v>0</v>
      </c>
      <c r="T617" s="42">
        <f>(O617/100)*(J617*$J$8)+(O617/100)*(K617*$K$8)</f>
        <v>0</v>
      </c>
      <c r="U617" s="42">
        <f>(P617/100)*(K617*$K$8)</f>
        <v>39.9</v>
      </c>
      <c r="V617" s="42">
        <f>(Q617/100)*(J617*$J$8)+(Q617/100)*(K617*$K$8)</f>
        <v>0</v>
      </c>
      <c r="W617" s="42">
        <f t="shared" si="239"/>
        <v>262.2</v>
      </c>
      <c r="X617" s="42">
        <f t="shared" si="240"/>
        <v>0</v>
      </c>
      <c r="Y617" s="42">
        <f t="shared" si="241"/>
        <v>0</v>
      </c>
      <c r="Z617" s="42">
        <f t="shared" si="242"/>
        <v>134.9</v>
      </c>
      <c r="AA617" s="42">
        <f t="shared" si="251"/>
        <v>0</v>
      </c>
      <c r="AB617" s="43">
        <f t="shared" si="249"/>
        <v>397.1</v>
      </c>
      <c r="AC617" s="44">
        <f t="shared" si="250"/>
        <v>0.37452405676704748</v>
      </c>
    </row>
    <row r="618" spans="1:29">
      <c r="A618" s="66" t="s">
        <v>325</v>
      </c>
      <c r="B618" s="63" t="s">
        <v>1</v>
      </c>
      <c r="C618" s="40">
        <v>75</v>
      </c>
      <c r="D618" s="40">
        <v>19</v>
      </c>
      <c r="E618" s="40">
        <v>0</v>
      </c>
      <c r="F618" s="40">
        <v>50</v>
      </c>
      <c r="G618" s="40">
        <v>0</v>
      </c>
      <c r="H618" s="41">
        <v>30</v>
      </c>
      <c r="I618" s="41">
        <v>30</v>
      </c>
      <c r="J618" s="41">
        <v>60</v>
      </c>
      <c r="K618" s="41">
        <v>45</v>
      </c>
      <c r="L618" s="41">
        <v>0</v>
      </c>
      <c r="M618" s="42">
        <f>C618*$C$9</f>
        <v>150</v>
      </c>
      <c r="N618" s="42">
        <f>D618*$D$9</f>
        <v>38</v>
      </c>
      <c r="O618" s="42">
        <f>E618*$E$9</f>
        <v>0</v>
      </c>
      <c r="P618" s="42">
        <f>F618*$F$9</f>
        <v>100</v>
      </c>
      <c r="Q618" s="42">
        <f>G618*$G$9</f>
        <v>0</v>
      </c>
      <c r="R618" s="42">
        <f>(M618/100)*(H618*$H$9)+(M618/100)*(I618*$I$9)</f>
        <v>126</v>
      </c>
      <c r="S618" s="42">
        <f>(N618/100)*(J618*$J$9)</f>
        <v>31.92</v>
      </c>
      <c r="T618" s="42">
        <f>(O618/100)*(J618*$J$9)+(O618/100)*(K618*$K$9)</f>
        <v>0</v>
      </c>
      <c r="U618" s="42">
        <f>(P618/100)*(K618*$K$9)</f>
        <v>62.999999999999993</v>
      </c>
      <c r="V618" s="42">
        <f>(Q618/100)*(J618*$J$9)+(Q618/100)*(K618*$K$9)</f>
        <v>0</v>
      </c>
      <c r="W618" s="42">
        <f t="shared" si="239"/>
        <v>276</v>
      </c>
      <c r="X618" s="42">
        <f t="shared" si="240"/>
        <v>69.92</v>
      </c>
      <c r="Y618" s="42">
        <f t="shared" si="241"/>
        <v>0</v>
      </c>
      <c r="Z618" s="42">
        <f t="shared" si="242"/>
        <v>163</v>
      </c>
      <c r="AA618" s="42">
        <f t="shared" si="251"/>
        <v>0</v>
      </c>
      <c r="AB618" s="43">
        <f t="shared" si="249"/>
        <v>508.9</v>
      </c>
      <c r="AC618" s="44">
        <f t="shared" si="250"/>
        <v>0.7615091727241261</v>
      </c>
    </row>
    <row r="619" spans="1:29">
      <c r="A619" s="66" t="s">
        <v>325</v>
      </c>
      <c r="B619" s="63" t="s">
        <v>2</v>
      </c>
      <c r="C619" s="40">
        <v>75</v>
      </c>
      <c r="D619" s="40">
        <v>0</v>
      </c>
      <c r="E619" s="40">
        <v>19</v>
      </c>
      <c r="F619" s="40">
        <v>50</v>
      </c>
      <c r="G619" s="40">
        <v>0</v>
      </c>
      <c r="H619" s="41">
        <v>30</v>
      </c>
      <c r="I619" s="41">
        <v>30</v>
      </c>
      <c r="J619" s="41">
        <v>40</v>
      </c>
      <c r="K619" s="41">
        <v>40</v>
      </c>
      <c r="L619" s="41">
        <v>0</v>
      </c>
      <c r="M619" s="42">
        <f>C619*$C$10</f>
        <v>150</v>
      </c>
      <c r="N619" s="42">
        <f>D619*$D$10</f>
        <v>0</v>
      </c>
      <c r="O619" s="42">
        <f>E619*$E$10</f>
        <v>38</v>
      </c>
      <c r="P619" s="42">
        <f>F619*$F$10</f>
        <v>100</v>
      </c>
      <c r="Q619" s="42">
        <f>G619*$G$10</f>
        <v>0</v>
      </c>
      <c r="R619" s="42">
        <f>(M619/100)*(H619*$H$10)+(M619/100)*(I619*$I$10)</f>
        <v>126</v>
      </c>
      <c r="S619" s="42">
        <f>(N619/100)*(J619*$I$10)</f>
        <v>0</v>
      </c>
      <c r="T619" s="42">
        <f>(O619/100)*(J619*$J$10)+(O619/100)*(K619*$K$10)</f>
        <v>42.56</v>
      </c>
      <c r="U619" s="42">
        <f>(P619/100)*(K619*$K$10)</f>
        <v>56</v>
      </c>
      <c r="V619" s="42">
        <f>(Q619/100)*(J619*$J$10)+(Q619/100)*(K619*$K$10)</f>
        <v>0</v>
      </c>
      <c r="W619" s="42">
        <f t="shared" si="239"/>
        <v>276</v>
      </c>
      <c r="X619" s="42">
        <f t="shared" si="240"/>
        <v>0</v>
      </c>
      <c r="Y619" s="42">
        <f t="shared" si="241"/>
        <v>80.56</v>
      </c>
      <c r="Z619" s="42">
        <f t="shared" si="242"/>
        <v>156</v>
      </c>
      <c r="AA619" s="42">
        <f t="shared" si="251"/>
        <v>0</v>
      </c>
      <c r="AB619" s="43">
        <f t="shared" si="249"/>
        <v>512.6</v>
      </c>
      <c r="AC619" s="44">
        <f t="shared" si="250"/>
        <v>0.77431637244721363</v>
      </c>
    </row>
    <row r="620" spans="1:29">
      <c r="A620" s="66" t="s">
        <v>325</v>
      </c>
      <c r="B620" s="63" t="s">
        <v>3</v>
      </c>
      <c r="C620" s="40">
        <v>75</v>
      </c>
      <c r="D620" s="40">
        <v>0</v>
      </c>
      <c r="E620" s="40">
        <v>0</v>
      </c>
      <c r="F620" s="40">
        <v>75</v>
      </c>
      <c r="G620" s="40">
        <v>0</v>
      </c>
      <c r="H620" s="41">
        <v>30</v>
      </c>
      <c r="I620" s="41">
        <v>30</v>
      </c>
      <c r="J620" s="41">
        <v>0</v>
      </c>
      <c r="K620" s="41">
        <v>60</v>
      </c>
      <c r="L620" s="41">
        <v>0</v>
      </c>
      <c r="M620" s="42">
        <f>C620*$C$11</f>
        <v>150</v>
      </c>
      <c r="N620" s="42">
        <f>D620*$D$11</f>
        <v>0</v>
      </c>
      <c r="O620" s="42">
        <f>E620*$E$11</f>
        <v>0</v>
      </c>
      <c r="P620" s="42">
        <f>F620*$F$11</f>
        <v>150</v>
      </c>
      <c r="Q620" s="42">
        <f>G620*$G$11</f>
        <v>0</v>
      </c>
      <c r="R620" s="42">
        <f>(M620/100)*(H620*$H$11)+(M620/100)*(I620*$I$11)</f>
        <v>126</v>
      </c>
      <c r="S620" s="42">
        <f>(N620/100)*(J620*$J$11)</f>
        <v>0</v>
      </c>
      <c r="T620" s="42">
        <f>(O620/100)*(J620*$J$11)+(O620/100)*(K620*$K$11)</f>
        <v>0</v>
      </c>
      <c r="U620" s="42">
        <f>(P620/100)*(K620*$K$11)</f>
        <v>126</v>
      </c>
      <c r="V620" s="42">
        <f>(Q620/100)*(J620*$J$11)+(Q620/100)*(K620*$K$11)</f>
        <v>0</v>
      </c>
      <c r="W620" s="42">
        <f t="shared" si="239"/>
        <v>276</v>
      </c>
      <c r="X620" s="42">
        <f t="shared" si="240"/>
        <v>0</v>
      </c>
      <c r="Y620" s="42">
        <f t="shared" si="241"/>
        <v>0</v>
      </c>
      <c r="Z620" s="42">
        <f t="shared" si="242"/>
        <v>276</v>
      </c>
      <c r="AA620" s="42">
        <f t="shared" si="251"/>
        <v>0</v>
      </c>
      <c r="AB620" s="43">
        <f t="shared" si="249"/>
        <v>552</v>
      </c>
      <c r="AC620" s="44">
        <f t="shared" si="250"/>
        <v>0.91069574247144358</v>
      </c>
    </row>
    <row r="621" spans="1:29">
      <c r="A621" s="66" t="s">
        <v>325</v>
      </c>
      <c r="B621" s="63" t="s">
        <v>4</v>
      </c>
      <c r="C621" s="40">
        <v>75</v>
      </c>
      <c r="D621" s="40">
        <v>0</v>
      </c>
      <c r="E621" s="40">
        <v>0</v>
      </c>
      <c r="F621" s="40">
        <v>50</v>
      </c>
      <c r="G621" s="40">
        <v>19</v>
      </c>
      <c r="H621" s="41">
        <v>30</v>
      </c>
      <c r="I621" s="41">
        <v>30</v>
      </c>
      <c r="J621" s="41">
        <v>40</v>
      </c>
      <c r="K621" s="41">
        <v>40</v>
      </c>
      <c r="L621" s="41">
        <v>0</v>
      </c>
      <c r="M621" s="42">
        <f>C621*$C$12</f>
        <v>150</v>
      </c>
      <c r="N621" s="42">
        <f>D621*$D$12</f>
        <v>0</v>
      </c>
      <c r="O621" s="42">
        <f>E621*$E$12</f>
        <v>0</v>
      </c>
      <c r="P621" s="42">
        <f>F621*$F$12</f>
        <v>100</v>
      </c>
      <c r="Q621" s="42">
        <f>G621*$G$12</f>
        <v>38</v>
      </c>
      <c r="R621" s="42">
        <f>(M621/100)*(H621*$H$12)+(M621/100)*(I621*$I$12)</f>
        <v>126</v>
      </c>
      <c r="S621" s="42">
        <f>(N621/100)*(J621*$J$12)</f>
        <v>0</v>
      </c>
      <c r="T621" s="42">
        <f>(O621/100)*(J621*$J$12)+(O621/100)*(K621*$K$12)</f>
        <v>0</v>
      </c>
      <c r="U621" s="42">
        <f>(P621/100)*(K621*$K$12)</f>
        <v>56</v>
      </c>
      <c r="V621" s="42">
        <f>(Q621/100)*(J621*$J$12)+(Q621/100)*(K621*$K$12)</f>
        <v>42.56</v>
      </c>
      <c r="W621" s="42">
        <f t="shared" si="239"/>
        <v>276</v>
      </c>
      <c r="X621" s="42">
        <f t="shared" si="240"/>
        <v>0</v>
      </c>
      <c r="Y621" s="42">
        <f t="shared" si="241"/>
        <v>0</v>
      </c>
      <c r="Z621" s="42">
        <f t="shared" si="242"/>
        <v>156</v>
      </c>
      <c r="AA621" s="42">
        <f t="shared" si="251"/>
        <v>80.56</v>
      </c>
      <c r="AB621" s="43">
        <f t="shared" si="249"/>
        <v>512.6</v>
      </c>
      <c r="AC621" s="44">
        <f t="shared" si="250"/>
        <v>0.77431637244721363</v>
      </c>
    </row>
    <row r="622" spans="1:29">
      <c r="A622" s="66" t="s">
        <v>325</v>
      </c>
      <c r="B622" s="63" t="s">
        <v>351</v>
      </c>
      <c r="C622" s="40">
        <v>75</v>
      </c>
      <c r="D622" s="40">
        <v>0</v>
      </c>
      <c r="E622" s="40">
        <v>0</v>
      </c>
      <c r="F622" s="40">
        <v>50</v>
      </c>
      <c r="G622" s="40">
        <v>0</v>
      </c>
      <c r="H622" s="41">
        <v>30</v>
      </c>
      <c r="I622" s="41">
        <v>30</v>
      </c>
      <c r="J622" s="41">
        <v>0</v>
      </c>
      <c r="K622" s="41">
        <v>30</v>
      </c>
      <c r="L622" s="41">
        <v>30</v>
      </c>
      <c r="M622" s="42">
        <f>C622*$C$13</f>
        <v>150</v>
      </c>
      <c r="N622" s="42">
        <f>D622*$D$13</f>
        <v>0</v>
      </c>
      <c r="O622" s="42">
        <f>E622*$E$13</f>
        <v>0</v>
      </c>
      <c r="P622" s="42">
        <f>F622*$F$13</f>
        <v>100</v>
      </c>
      <c r="Q622" s="42">
        <f>G622*$G$13</f>
        <v>0</v>
      </c>
      <c r="R622" s="42">
        <f>(M622/100)*(H622*$H$14)+(M622/100)*(I622*$I$14)+(M622/100)*(L622*$L$14)</f>
        <v>189</v>
      </c>
      <c r="S622" s="42">
        <f>(N622/100)*(J622*$J$13)+(N622/100)*(L622*$L$13)</f>
        <v>0</v>
      </c>
      <c r="T622" s="42">
        <f>(O622/100)*(J622*$J$13)+(O622/100)*(K622*$K$13)+(O622/100)*(L622*$L$13)</f>
        <v>0</v>
      </c>
      <c r="U622" s="42">
        <f>(P622/100)*(K622*$K$13)+(P622/100)*(L622*$L$13)</f>
        <v>84</v>
      </c>
      <c r="V622" s="42">
        <f>(Q622/100)*(J622*$J$13)+(Q622/100)*(K622*$K$13)+(Q622/100)*(L622*$L$13)</f>
        <v>0</v>
      </c>
      <c r="W622" s="42">
        <f t="shared" si="239"/>
        <v>339</v>
      </c>
      <c r="X622" s="42">
        <f t="shared" si="240"/>
        <v>0</v>
      </c>
      <c r="Y622" s="42">
        <f t="shared" si="241"/>
        <v>0</v>
      </c>
      <c r="Z622" s="42">
        <f t="shared" si="242"/>
        <v>184</v>
      </c>
      <c r="AA622" s="42">
        <f t="shared" si="251"/>
        <v>0</v>
      </c>
      <c r="AB622" s="43">
        <f t="shared" si="249"/>
        <v>523</v>
      </c>
      <c r="AC622" s="44">
        <f t="shared" si="250"/>
        <v>0.81031498788508138</v>
      </c>
    </row>
    <row r="623" spans="1:29">
      <c r="A623" s="66" t="s">
        <v>325</v>
      </c>
      <c r="B623" s="63" t="s">
        <v>352</v>
      </c>
      <c r="C623" s="40">
        <v>75</v>
      </c>
      <c r="D623" s="40">
        <v>0</v>
      </c>
      <c r="E623" s="40">
        <v>0</v>
      </c>
      <c r="F623" s="40">
        <v>50</v>
      </c>
      <c r="G623" s="40">
        <v>0</v>
      </c>
      <c r="H623" s="41">
        <v>30</v>
      </c>
      <c r="I623" s="41">
        <v>30</v>
      </c>
      <c r="J623" s="41">
        <v>50</v>
      </c>
      <c r="K623" s="41">
        <v>30</v>
      </c>
      <c r="L623" s="41">
        <v>0</v>
      </c>
      <c r="M623" s="42">
        <f>C623*$C$14</f>
        <v>150</v>
      </c>
      <c r="N623" s="42">
        <f>D623*$D$14</f>
        <v>0</v>
      </c>
      <c r="O623" s="42">
        <f>E623*$E$14</f>
        <v>0</v>
      </c>
      <c r="P623" s="42">
        <f>F623*$F$14</f>
        <v>100</v>
      </c>
      <c r="Q623" s="42">
        <f>G623*$G$14</f>
        <v>0</v>
      </c>
      <c r="R623" s="42">
        <f>(M623/100)*(H623*$H$14)+(M623/100)*(I623*$I$14)+(M623/100)*(J623*$J$14)</f>
        <v>231</v>
      </c>
      <c r="S623" s="42">
        <f>(N623/100)*(J623*$J$14)</f>
        <v>0</v>
      </c>
      <c r="T623" s="42">
        <f>(O623/100)*(J623*$J$14)+(O623/100)*(K623*$K$14)</f>
        <v>0</v>
      </c>
      <c r="U623" s="42">
        <f>(P623/100)*(K623*$K$14)</f>
        <v>42</v>
      </c>
      <c r="V623" s="42">
        <f>(Q623/100)*(J623*$K$14)+(Q623/100)*(K623*$L$14)</f>
        <v>0</v>
      </c>
      <c r="W623" s="42">
        <f t="shared" si="239"/>
        <v>381</v>
      </c>
      <c r="X623" s="42">
        <f t="shared" si="240"/>
        <v>0</v>
      </c>
      <c r="Y623" s="42">
        <f t="shared" si="241"/>
        <v>0</v>
      </c>
      <c r="Z623" s="42">
        <f t="shared" si="242"/>
        <v>142</v>
      </c>
      <c r="AA623" s="42">
        <f t="shared" si="251"/>
        <v>0</v>
      </c>
      <c r="AB623" s="43">
        <f t="shared" si="249"/>
        <v>523</v>
      </c>
      <c r="AC623" s="44">
        <f t="shared" si="250"/>
        <v>0.81031498788508138</v>
      </c>
    </row>
    <row r="624" spans="1:29">
      <c r="A624" s="66" t="s">
        <v>325</v>
      </c>
      <c r="B624" s="63" t="s">
        <v>353</v>
      </c>
      <c r="C624" s="40">
        <v>75</v>
      </c>
      <c r="D624" s="40">
        <v>0</v>
      </c>
      <c r="E624" s="40">
        <v>0</v>
      </c>
      <c r="F624" s="40">
        <v>50</v>
      </c>
      <c r="G624" s="40">
        <v>0</v>
      </c>
      <c r="H624" s="41">
        <v>30</v>
      </c>
      <c r="I624" s="41">
        <v>30</v>
      </c>
      <c r="J624" s="41">
        <v>0</v>
      </c>
      <c r="K624" s="41">
        <v>45</v>
      </c>
      <c r="L624" s="41">
        <v>0</v>
      </c>
      <c r="M624" s="42">
        <f>C624*$C$15</f>
        <v>150</v>
      </c>
      <c r="N624" s="42">
        <f>D624*$D$15</f>
        <v>0</v>
      </c>
      <c r="O624" s="42">
        <f>E624*$E$15</f>
        <v>0</v>
      </c>
      <c r="P624" s="42">
        <f>F624*$F$15</f>
        <v>100</v>
      </c>
      <c r="Q624" s="42">
        <f>G624*$G$15</f>
        <v>0</v>
      </c>
      <c r="R624" s="42">
        <f>(M624/100)*(H624*$H$15)+(M624/100)*(I624*$I$15)+(M624/100)*(K624*$K$15)</f>
        <v>220.5</v>
      </c>
      <c r="S624" s="42">
        <f>(N624/100)*(J624*$J$15)</f>
        <v>0</v>
      </c>
      <c r="T624" s="42">
        <f>(O624/100)*(J624*$J$15)+(O624/100)*(K624*$K$15)</f>
        <v>0</v>
      </c>
      <c r="U624" s="42">
        <f>(P624/100)*(K624*$K$15)</f>
        <v>62.999999999999993</v>
      </c>
      <c r="V624" s="42">
        <f>(Q624/100)*(J624*$J$15)+(Q624/100)*(K624*$K$15)</f>
        <v>0</v>
      </c>
      <c r="W624" s="42">
        <f t="shared" si="239"/>
        <v>370.5</v>
      </c>
      <c r="X624" s="42">
        <f t="shared" si="240"/>
        <v>0</v>
      </c>
      <c r="Y624" s="42">
        <f t="shared" si="241"/>
        <v>0</v>
      </c>
      <c r="Z624" s="42">
        <f t="shared" si="242"/>
        <v>163</v>
      </c>
      <c r="AA624" s="42">
        <f t="shared" si="251"/>
        <v>0</v>
      </c>
      <c r="AB624" s="43">
        <f t="shared" si="249"/>
        <v>533.5</v>
      </c>
      <c r="AC624" s="44">
        <f t="shared" si="250"/>
        <v>0.84665974385600562</v>
      </c>
    </row>
    <row r="625" spans="1:29">
      <c r="A625" s="66" t="s">
        <v>325</v>
      </c>
      <c r="B625" s="63" t="s">
        <v>349</v>
      </c>
      <c r="C625" s="40">
        <v>75</v>
      </c>
      <c r="D625" s="40">
        <v>0</v>
      </c>
      <c r="E625" s="40">
        <v>0</v>
      </c>
      <c r="F625" s="40">
        <v>50</v>
      </c>
      <c r="G625" s="40">
        <v>0</v>
      </c>
      <c r="H625" s="41">
        <v>30</v>
      </c>
      <c r="I625" s="41">
        <v>40</v>
      </c>
      <c r="J625" s="41">
        <v>0</v>
      </c>
      <c r="K625" s="41">
        <v>30</v>
      </c>
      <c r="L625" s="41">
        <v>0</v>
      </c>
      <c r="M625" s="42">
        <f>C625*$C$16</f>
        <v>150</v>
      </c>
      <c r="N625" s="42">
        <f>D625*$D$16</f>
        <v>0</v>
      </c>
      <c r="O625" s="42">
        <f>E625*$E$16</f>
        <v>0</v>
      </c>
      <c r="P625" s="42">
        <f>F625*$F$16</f>
        <v>100</v>
      </c>
      <c r="Q625" s="42">
        <f>G625*$G$16</f>
        <v>0</v>
      </c>
      <c r="R625" s="42">
        <f>(M625/100)*(H625*$H$16)+(M625/100)*(I625*$I$16)</f>
        <v>177</v>
      </c>
      <c r="S625" s="42">
        <f>(N625/100)*(J625*$J$16)</f>
        <v>0</v>
      </c>
      <c r="T625" s="42">
        <f>(O625/100)*(J625*$J$16)+(O625/100)*(K625*$K$16)</f>
        <v>0</v>
      </c>
      <c r="U625" s="42">
        <f>(P625/100)*(K625*$K$16)</f>
        <v>42</v>
      </c>
      <c r="V625" s="42">
        <f>(Q625/100)*(J625*$J$16)+(Q625/100)*(K625*$K$16)</f>
        <v>0</v>
      </c>
      <c r="W625" s="42">
        <f t="shared" si="239"/>
        <v>327</v>
      </c>
      <c r="X625" s="42">
        <f t="shared" si="240"/>
        <v>0</v>
      </c>
      <c r="Y625" s="42">
        <f t="shared" si="241"/>
        <v>0</v>
      </c>
      <c r="Z625" s="42">
        <f t="shared" si="242"/>
        <v>142</v>
      </c>
      <c r="AA625" s="42">
        <f t="shared" si="251"/>
        <v>0</v>
      </c>
      <c r="AB625" s="43">
        <f t="shared" si="249"/>
        <v>469</v>
      </c>
      <c r="AC625" s="44">
        <f t="shared" si="250"/>
        <v>0.62339910003461407</v>
      </c>
    </row>
    <row r="626" spans="1:29">
      <c r="A626" s="66" t="s">
        <v>325</v>
      </c>
      <c r="B626" s="63" t="s">
        <v>350</v>
      </c>
      <c r="C626" s="40">
        <v>75</v>
      </c>
      <c r="D626" s="40">
        <v>0</v>
      </c>
      <c r="E626" s="40">
        <v>0</v>
      </c>
      <c r="F626" s="40">
        <v>50</v>
      </c>
      <c r="G626" s="40">
        <v>0</v>
      </c>
      <c r="H626" s="41">
        <v>40</v>
      </c>
      <c r="I626" s="41">
        <v>30</v>
      </c>
      <c r="J626" s="41">
        <v>0</v>
      </c>
      <c r="K626" s="41">
        <v>30</v>
      </c>
      <c r="L626" s="41">
        <v>0</v>
      </c>
      <c r="M626" s="42">
        <f>C626*$C$17</f>
        <v>150</v>
      </c>
      <c r="N626" s="42">
        <f>D626*$D$17</f>
        <v>0</v>
      </c>
      <c r="O626" s="42">
        <f>E626*$E$17</f>
        <v>0</v>
      </c>
      <c r="P626" s="42">
        <f>F626*$F$17</f>
        <v>100</v>
      </c>
      <c r="Q626" s="42">
        <f>G626*$G$17</f>
        <v>0</v>
      </c>
      <c r="R626" s="42">
        <f>(M626/100)*(H626*$H$17)+(M626/100)*(I626*$I$17)</f>
        <v>177</v>
      </c>
      <c r="S626" s="42">
        <f>(N626/100)*(J626*$J$17)</f>
        <v>0</v>
      </c>
      <c r="T626" s="42">
        <f>(O626/100)*(J626*$J$17)+(O626/100)*(K626*$K$17)</f>
        <v>0</v>
      </c>
      <c r="U626" s="42">
        <f>(P626/100)*(K626*$K$17)</f>
        <v>42</v>
      </c>
      <c r="V626" s="42">
        <f>(Q626/100)*(J626*$J$17)+(Q626/100)*(K626*$K$17)</f>
        <v>0</v>
      </c>
      <c r="W626" s="42">
        <f t="shared" si="239"/>
        <v>327</v>
      </c>
      <c r="X626" s="42">
        <f t="shared" si="240"/>
        <v>0</v>
      </c>
      <c r="Y626" s="42">
        <f t="shared" si="241"/>
        <v>0</v>
      </c>
      <c r="Z626" s="42">
        <f t="shared" si="242"/>
        <v>142</v>
      </c>
      <c r="AA626" s="42">
        <f t="shared" si="251"/>
        <v>0</v>
      </c>
      <c r="AB626" s="43">
        <f t="shared" si="249"/>
        <v>469</v>
      </c>
      <c r="AC626" s="44">
        <f t="shared" si="250"/>
        <v>0.62339910003461407</v>
      </c>
    </row>
    <row r="627" spans="1:29">
      <c r="A627" s="73" t="s">
        <v>79</v>
      </c>
      <c r="B627" s="72" t="s">
        <v>248</v>
      </c>
      <c r="C627" s="35">
        <v>75</v>
      </c>
      <c r="D627" s="35">
        <v>0</v>
      </c>
      <c r="E627" s="35">
        <v>0</v>
      </c>
      <c r="F627" s="35">
        <v>50</v>
      </c>
      <c r="G627" s="35">
        <v>0</v>
      </c>
      <c r="H627" s="36">
        <v>30</v>
      </c>
      <c r="I627" s="36">
        <v>30</v>
      </c>
      <c r="J627" s="36">
        <v>0</v>
      </c>
      <c r="K627" s="36">
        <v>30</v>
      </c>
      <c r="L627" s="36">
        <v>0</v>
      </c>
      <c r="M627" s="37">
        <f>C627*$C$3</f>
        <v>150</v>
      </c>
      <c r="N627" s="37">
        <f>D627*$D$3</f>
        <v>0</v>
      </c>
      <c r="O627" s="37">
        <f>E627*$E$3</f>
        <v>0</v>
      </c>
      <c r="P627" s="37">
        <f>F627*$F$3</f>
        <v>100</v>
      </c>
      <c r="Q627" s="37">
        <f>G627*$G$3</f>
        <v>0</v>
      </c>
      <c r="R627" s="37">
        <f>(M627/100)*(H627*$H$3)+(M627/100)*(I627*$I$3)</f>
        <v>126</v>
      </c>
      <c r="S627" s="37">
        <f>(N627/100)*(J627*$J$3)</f>
        <v>0</v>
      </c>
      <c r="T627" s="37">
        <f>(O627/100)*(J627*$J$3)+(O627/100)*(K627*$K$3)</f>
        <v>0</v>
      </c>
      <c r="U627" s="37">
        <f>(P627/100)*(K627*$K$3)</f>
        <v>42</v>
      </c>
      <c r="V627" s="37">
        <f>(Q627/100)*(J627*$J$3)+(Q627/100)*(K627*$K$3)</f>
        <v>0</v>
      </c>
      <c r="W627" s="37">
        <f t="shared" si="239"/>
        <v>276</v>
      </c>
      <c r="X627" s="37">
        <f t="shared" si="240"/>
        <v>0</v>
      </c>
      <c r="Y627" s="37">
        <f t="shared" si="241"/>
        <v>0</v>
      </c>
      <c r="Z627" s="37">
        <f t="shared" si="242"/>
        <v>142</v>
      </c>
      <c r="AA627" s="37">
        <f t="shared" si="251"/>
        <v>0</v>
      </c>
      <c r="AB627" s="38">
        <f>ROUND(W627+X627+Y627+Z627+AA627,1)</f>
        <v>418</v>
      </c>
      <c r="AC627" s="39"/>
    </row>
    <row r="628" spans="1:29">
      <c r="A628" s="73" t="s">
        <v>81</v>
      </c>
      <c r="B628" s="72" t="s">
        <v>248</v>
      </c>
      <c r="C628" s="35">
        <v>75</v>
      </c>
      <c r="D628" s="35">
        <v>0</v>
      </c>
      <c r="E628" s="35">
        <v>0</v>
      </c>
      <c r="F628" s="35">
        <v>50</v>
      </c>
      <c r="G628" s="35">
        <v>0</v>
      </c>
      <c r="H628" s="36">
        <v>30</v>
      </c>
      <c r="I628" s="36">
        <v>30</v>
      </c>
      <c r="J628" s="36">
        <v>0</v>
      </c>
      <c r="K628" s="36">
        <v>30</v>
      </c>
      <c r="L628" s="36">
        <v>0</v>
      </c>
      <c r="M628" s="37">
        <f>C628*$C$3</f>
        <v>150</v>
      </c>
      <c r="N628" s="37">
        <f>D628*$D$3</f>
        <v>0</v>
      </c>
      <c r="O628" s="37">
        <f>E628*$E$3</f>
        <v>0</v>
      </c>
      <c r="P628" s="37">
        <f>F628*$F$3</f>
        <v>100</v>
      </c>
      <c r="Q628" s="37">
        <f>G628*$G$3</f>
        <v>0</v>
      </c>
      <c r="R628" s="37">
        <f>(M628/100)*(H628*$H$3)+(M628/100)*(I628*$I$3)</f>
        <v>126</v>
      </c>
      <c r="S628" s="37">
        <f>(N628/100)*(J628*$J$3)</f>
        <v>0</v>
      </c>
      <c r="T628" s="37">
        <f>(O628/100)*(J628*$J$3)+(O628/100)*(K628*$K$3)</f>
        <v>0</v>
      </c>
      <c r="U628" s="37">
        <f>(P628/100)*(K628*$K$3)</f>
        <v>42</v>
      </c>
      <c r="V628" s="37">
        <f>(Q628/100)*(J628*$J$3)+(Q628/100)*(K628*$K$3)</f>
        <v>0</v>
      </c>
      <c r="W628" s="37">
        <f t="shared" ref="W628:W631" si="252">M628+R628</f>
        <v>276</v>
      </c>
      <c r="X628" s="37">
        <f t="shared" ref="X628:X631" si="253">N628+S628</f>
        <v>0</v>
      </c>
      <c r="Y628" s="37">
        <f t="shared" ref="Y628:Y631" si="254">O628+T628</f>
        <v>0</v>
      </c>
      <c r="Z628" s="37">
        <f t="shared" ref="Z628:Z631" si="255">P628+U628</f>
        <v>142</v>
      </c>
      <c r="AA628" s="37">
        <f t="shared" si="251"/>
        <v>0</v>
      </c>
      <c r="AB628" s="38">
        <f>ROUND(W628+X628+Y628+Z628+AA628,1)</f>
        <v>418</v>
      </c>
      <c r="AC628" s="39"/>
    </row>
    <row r="629" spans="1:29">
      <c r="A629" s="73" t="s">
        <v>82</v>
      </c>
      <c r="B629" s="72" t="s">
        <v>248</v>
      </c>
      <c r="C629" s="35">
        <v>75</v>
      </c>
      <c r="D629" s="35">
        <v>0</v>
      </c>
      <c r="E629" s="35">
        <v>0</v>
      </c>
      <c r="F629" s="35">
        <v>50</v>
      </c>
      <c r="G629" s="35">
        <v>0</v>
      </c>
      <c r="H629" s="36">
        <v>30</v>
      </c>
      <c r="I629" s="36">
        <v>30</v>
      </c>
      <c r="J629" s="36">
        <v>0</v>
      </c>
      <c r="K629" s="36">
        <v>30</v>
      </c>
      <c r="L629" s="36">
        <v>0</v>
      </c>
      <c r="M629" s="37">
        <f>C629*$C$3</f>
        <v>150</v>
      </c>
      <c r="N629" s="37">
        <f>D629*$D$3</f>
        <v>0</v>
      </c>
      <c r="O629" s="37">
        <f>E629*$E$3</f>
        <v>0</v>
      </c>
      <c r="P629" s="37">
        <f>F629*$F$3</f>
        <v>100</v>
      </c>
      <c r="Q629" s="37">
        <f>G629*$G$3</f>
        <v>0</v>
      </c>
      <c r="R629" s="37">
        <f>(M629/100)*(H629*$H$3)+(M629/100)*(I629*$I$3)</f>
        <v>126</v>
      </c>
      <c r="S629" s="37">
        <f>(N629/100)*(J629*$J$3)</f>
        <v>0</v>
      </c>
      <c r="T629" s="37">
        <f>(O629/100)*(J629*$J$3)+(O629/100)*(K629*$K$3)</f>
        <v>0</v>
      </c>
      <c r="U629" s="37">
        <f>(P629/100)*(K629*$K$3)</f>
        <v>42</v>
      </c>
      <c r="V629" s="37">
        <f>(Q629/100)*(J629*$J$3)+(Q629/100)*(K629*$K$3)</f>
        <v>0</v>
      </c>
      <c r="W629" s="37">
        <f t="shared" si="252"/>
        <v>276</v>
      </c>
      <c r="X629" s="37">
        <f t="shared" si="253"/>
        <v>0</v>
      </c>
      <c r="Y629" s="37">
        <f t="shared" si="254"/>
        <v>0</v>
      </c>
      <c r="Z629" s="37">
        <f t="shared" si="255"/>
        <v>142</v>
      </c>
      <c r="AA629" s="37">
        <f t="shared" si="251"/>
        <v>0</v>
      </c>
      <c r="AB629" s="38">
        <f>ROUND(W629+X629+Y629+Z629+AA629,1)</f>
        <v>418</v>
      </c>
      <c r="AC629" s="39"/>
    </row>
    <row r="630" spans="1:29">
      <c r="A630" s="73" t="s">
        <v>83</v>
      </c>
      <c r="B630" s="72" t="s">
        <v>249</v>
      </c>
      <c r="C630" s="35">
        <v>75</v>
      </c>
      <c r="D630" s="35">
        <v>0</v>
      </c>
      <c r="E630" s="35">
        <v>0</v>
      </c>
      <c r="F630" s="35">
        <v>50</v>
      </c>
      <c r="G630" s="35">
        <v>0</v>
      </c>
      <c r="H630" s="36">
        <v>30</v>
      </c>
      <c r="I630" s="36">
        <v>30</v>
      </c>
      <c r="J630" s="36">
        <v>0</v>
      </c>
      <c r="K630" s="36">
        <v>30</v>
      </c>
      <c r="L630" s="36">
        <v>0</v>
      </c>
      <c r="M630" s="37">
        <f>C630*$C$3</f>
        <v>150</v>
      </c>
      <c r="N630" s="37">
        <f>D630*$D$3</f>
        <v>0</v>
      </c>
      <c r="O630" s="37">
        <f>E630*$E$3</f>
        <v>0</v>
      </c>
      <c r="P630" s="37">
        <f>F630*$F$3</f>
        <v>100</v>
      </c>
      <c r="Q630" s="37">
        <f>G630*$G$3</f>
        <v>0</v>
      </c>
      <c r="R630" s="37">
        <f>(M630/100)*(H630*$H$3)+(M630/100)*(I630*$I$3)</f>
        <v>126</v>
      </c>
      <c r="S630" s="37">
        <f>(N630/100)*(J630*$J$3)</f>
        <v>0</v>
      </c>
      <c r="T630" s="37">
        <f>(O630/100)*(J630*$J$3)+(O630/100)*(K630*$K$3)</f>
        <v>0</v>
      </c>
      <c r="U630" s="37">
        <f>(P630/100)*(K630*$K$3)</f>
        <v>42</v>
      </c>
      <c r="V630" s="37">
        <f>(Q630/100)*(J630*$J$3)+(Q630/100)*(K630*$K$3)</f>
        <v>0</v>
      </c>
      <c r="W630" s="37">
        <f t="shared" si="252"/>
        <v>276</v>
      </c>
      <c r="X630" s="37">
        <f t="shared" si="253"/>
        <v>0</v>
      </c>
      <c r="Y630" s="37">
        <f t="shared" si="254"/>
        <v>0</v>
      </c>
      <c r="Z630" s="37">
        <f t="shared" si="255"/>
        <v>142</v>
      </c>
      <c r="AA630" s="37">
        <f t="shared" si="251"/>
        <v>0</v>
      </c>
      <c r="AB630" s="38">
        <f>ROUND(W630+X630+Y630+Z630+AA630,1)</f>
        <v>418</v>
      </c>
      <c r="AC630" s="39"/>
    </row>
    <row r="631" spans="1:29">
      <c r="A631" s="73" t="s">
        <v>84</v>
      </c>
      <c r="B631" s="72" t="s">
        <v>249</v>
      </c>
      <c r="C631" s="35">
        <v>75</v>
      </c>
      <c r="D631" s="35">
        <v>0</v>
      </c>
      <c r="E631" s="35">
        <v>0</v>
      </c>
      <c r="F631" s="35">
        <v>50</v>
      </c>
      <c r="G631" s="35">
        <v>0</v>
      </c>
      <c r="H631" s="36">
        <v>30</v>
      </c>
      <c r="I631" s="36">
        <v>30</v>
      </c>
      <c r="J631" s="36">
        <v>0</v>
      </c>
      <c r="K631" s="36">
        <v>30</v>
      </c>
      <c r="L631" s="36">
        <v>0</v>
      </c>
      <c r="M631" s="37">
        <f>C631*$C$3</f>
        <v>150</v>
      </c>
      <c r="N631" s="37">
        <f>D631*$D$3</f>
        <v>0</v>
      </c>
      <c r="O631" s="37">
        <f>E631*$E$3</f>
        <v>0</v>
      </c>
      <c r="P631" s="37">
        <f>F631*$F$3</f>
        <v>100</v>
      </c>
      <c r="Q631" s="37">
        <f>G631*$G$3</f>
        <v>0</v>
      </c>
      <c r="R631" s="37">
        <f>(M631/100)*(H631*$H$3)+(M631/100)*(I631*$I$3)</f>
        <v>126</v>
      </c>
      <c r="S631" s="37">
        <f>(N631/100)*(J631*$J$3)</f>
        <v>0</v>
      </c>
      <c r="T631" s="37">
        <f>(O631/100)*(J631*$J$3)+(O631/100)*(K631*$K$3)</f>
        <v>0</v>
      </c>
      <c r="U631" s="37">
        <f>(P631/100)*(K631*$K$3)</f>
        <v>42</v>
      </c>
      <c r="V631" s="37">
        <f>(Q631/100)*(J631*$J$3)+(Q631/100)*(K631*$K$3)</f>
        <v>0</v>
      </c>
      <c r="W631" s="37">
        <f t="shared" si="252"/>
        <v>276</v>
      </c>
      <c r="X631" s="37">
        <f t="shared" si="253"/>
        <v>0</v>
      </c>
      <c r="Y631" s="37">
        <f t="shared" si="254"/>
        <v>0</v>
      </c>
      <c r="Z631" s="37">
        <f t="shared" si="255"/>
        <v>142</v>
      </c>
      <c r="AA631" s="37">
        <f t="shared" si="251"/>
        <v>0</v>
      </c>
      <c r="AB631" s="38">
        <f>ROUND(W631+X631+Y631+Z631+AA631,1)</f>
        <v>418</v>
      </c>
      <c r="AC631" s="39"/>
    </row>
    <row r="632" spans="1:29">
      <c r="A632" s="73" t="s">
        <v>327</v>
      </c>
      <c r="B632" s="72" t="s">
        <v>249</v>
      </c>
      <c r="C632" s="35">
        <v>75</v>
      </c>
      <c r="D632" s="35">
        <v>0</v>
      </c>
      <c r="E632" s="35">
        <v>0</v>
      </c>
      <c r="F632" s="35">
        <v>50</v>
      </c>
      <c r="G632" s="35">
        <v>0</v>
      </c>
      <c r="H632" s="36">
        <v>30</v>
      </c>
      <c r="I632" s="36">
        <v>30</v>
      </c>
      <c r="J632" s="36">
        <v>0</v>
      </c>
      <c r="K632" s="36">
        <v>30</v>
      </c>
      <c r="L632" s="36">
        <v>0</v>
      </c>
      <c r="M632" s="37">
        <f>C632*$C$3</f>
        <v>150</v>
      </c>
      <c r="N632" s="37">
        <f>D632*$D$3</f>
        <v>0</v>
      </c>
      <c r="O632" s="37">
        <f>E632*$E$3</f>
        <v>0</v>
      </c>
      <c r="P632" s="37">
        <f>F632*$F$3</f>
        <v>100</v>
      </c>
      <c r="Q632" s="37">
        <f>G632*$G$3</f>
        <v>0</v>
      </c>
      <c r="R632" s="37">
        <f>(M632/100)*(H632*$H$3)+(M632/100)*(I632*$I$3)</f>
        <v>126</v>
      </c>
      <c r="S632" s="37">
        <f>(N632/100)*(J632*$J$3)</f>
        <v>0</v>
      </c>
      <c r="T632" s="37">
        <f>(O632/100)*(J632*$J$3)+(O632/100)*(K632*$K$3)</f>
        <v>0</v>
      </c>
      <c r="U632" s="37">
        <f>(P632/100)*(K632*$K$3)</f>
        <v>42</v>
      </c>
      <c r="V632" s="37">
        <f>(Q632/100)*(J632*$J$3)+(Q632/100)*(K632*$K$3)</f>
        <v>0</v>
      </c>
      <c r="W632" s="37">
        <f t="shared" si="239"/>
        <v>276</v>
      </c>
      <c r="X632" s="37">
        <f t="shared" si="240"/>
        <v>0</v>
      </c>
      <c r="Y632" s="37">
        <f t="shared" si="241"/>
        <v>0</v>
      </c>
      <c r="Z632" s="37">
        <f t="shared" si="242"/>
        <v>142</v>
      </c>
      <c r="AA632" s="37">
        <f t="shared" si="251"/>
        <v>0</v>
      </c>
      <c r="AB632" s="38">
        <f>ROUND(W632+X632+Y632+Z632+AA632,1)</f>
        <v>418</v>
      </c>
      <c r="AC632" s="39"/>
    </row>
    <row r="633" spans="1:29">
      <c r="A633" s="73" t="s">
        <v>334</v>
      </c>
      <c r="B633" s="72" t="s">
        <v>248</v>
      </c>
      <c r="C633" s="35">
        <v>75</v>
      </c>
      <c r="D633" s="35">
        <v>0</v>
      </c>
      <c r="E633" s="35">
        <v>0</v>
      </c>
      <c r="F633" s="35">
        <v>50</v>
      </c>
      <c r="G633" s="35">
        <v>0</v>
      </c>
      <c r="H633" s="36">
        <v>30</v>
      </c>
      <c r="I633" s="36">
        <v>30</v>
      </c>
      <c r="J633" s="36">
        <v>0</v>
      </c>
      <c r="K633" s="36">
        <v>30</v>
      </c>
      <c r="L633" s="36">
        <v>0</v>
      </c>
      <c r="M633" s="37">
        <f>C633*$C$3</f>
        <v>150</v>
      </c>
      <c r="N633" s="37">
        <f>D633*$D$3</f>
        <v>0</v>
      </c>
      <c r="O633" s="37">
        <f>E633*$E$3</f>
        <v>0</v>
      </c>
      <c r="P633" s="37">
        <f>F633*$F$3</f>
        <v>100</v>
      </c>
      <c r="Q633" s="37">
        <f>G633*$G$3</f>
        <v>0</v>
      </c>
      <c r="R633" s="37">
        <f>(M633/100)*(H633*$H$3)+(M633/100)*(I633*$I$3)</f>
        <v>126</v>
      </c>
      <c r="S633" s="37">
        <f>(N633/100)*(J633*$J$3)</f>
        <v>0</v>
      </c>
      <c r="T633" s="37">
        <f>(O633/100)*(J633*$J$3)+(O633/100)*(K633*$K$3)</f>
        <v>0</v>
      </c>
      <c r="U633" s="37">
        <f>(P633/100)*(K633*$K$3)</f>
        <v>42</v>
      </c>
      <c r="V633" s="37">
        <f>(Q633/100)*(J633*$J$3)+(Q633/100)*(K633*$K$3)</f>
        <v>0</v>
      </c>
      <c r="W633" s="37">
        <f t="shared" si="239"/>
        <v>276</v>
      </c>
      <c r="X633" s="37">
        <f t="shared" si="240"/>
        <v>0</v>
      </c>
      <c r="Y633" s="37">
        <f t="shared" si="241"/>
        <v>0</v>
      </c>
      <c r="Z633" s="37">
        <f t="shared" si="242"/>
        <v>142</v>
      </c>
      <c r="AA633" s="37">
        <f t="shared" si="251"/>
        <v>0</v>
      </c>
      <c r="AB633" s="38">
        <f>ROUND(W633+X633+Y633+Z633+AA633,1)</f>
        <v>418</v>
      </c>
      <c r="AC633" s="39"/>
    </row>
    <row r="634" spans="1:29">
      <c r="A634" s="57" t="s">
        <v>463</v>
      </c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2"/>
      <c r="AB634" s="68">
        <v>400</v>
      </c>
      <c r="AC634" s="68"/>
    </row>
    <row r="635" spans="1:29">
      <c r="A635" s="71" t="s">
        <v>86</v>
      </c>
      <c r="B635" s="72" t="s">
        <v>250</v>
      </c>
      <c r="C635" s="35">
        <v>75</v>
      </c>
      <c r="D635" s="35">
        <v>0</v>
      </c>
      <c r="E635" s="35">
        <v>0</v>
      </c>
      <c r="F635" s="35">
        <v>50</v>
      </c>
      <c r="G635" s="35">
        <v>0</v>
      </c>
      <c r="H635" s="36">
        <v>30</v>
      </c>
      <c r="I635" s="36">
        <v>30</v>
      </c>
      <c r="J635" s="36">
        <v>0</v>
      </c>
      <c r="K635" s="36">
        <v>30</v>
      </c>
      <c r="L635" s="36">
        <v>0</v>
      </c>
      <c r="M635" s="37">
        <f>C635*$C$3</f>
        <v>150</v>
      </c>
      <c r="N635" s="37">
        <f>D635*$D$3</f>
        <v>0</v>
      </c>
      <c r="O635" s="37">
        <f>E635*$E$3</f>
        <v>0</v>
      </c>
      <c r="P635" s="37">
        <f>F635*$F$3</f>
        <v>100</v>
      </c>
      <c r="Q635" s="37">
        <f>G635*$G$3</f>
        <v>0</v>
      </c>
      <c r="R635" s="37">
        <f>(M635/100)*(H635*$H$3)+(M635/100)*(I635*$I$3)</f>
        <v>126</v>
      </c>
      <c r="S635" s="37">
        <f>(N635/100)*(J635*$J$3)</f>
        <v>0</v>
      </c>
      <c r="T635" s="37">
        <f>(O635/100)*(J635*$J$3)+(O635/100)*(K635*$K$3)</f>
        <v>0</v>
      </c>
      <c r="U635" s="37">
        <f>(P635/100)*(K635*$K$3)</f>
        <v>42</v>
      </c>
      <c r="V635" s="37">
        <f>(Q635/100)*(J635*$J$3)+(Q635/100)*(K635*$K$3)</f>
        <v>0</v>
      </c>
      <c r="W635" s="37">
        <f t="shared" ref="W635:W665" si="256">M635+R635</f>
        <v>276</v>
      </c>
      <c r="X635" s="37">
        <f t="shared" ref="X635:X665" si="257">N635+S635</f>
        <v>0</v>
      </c>
      <c r="Y635" s="37">
        <f t="shared" ref="Y635:Y665" si="258">O635+T635</f>
        <v>0</v>
      </c>
      <c r="Z635" s="37">
        <f t="shared" ref="Z635:Z665" si="259">P635+U635</f>
        <v>142</v>
      </c>
      <c r="AA635" s="37">
        <f t="shared" si="245"/>
        <v>0</v>
      </c>
      <c r="AB635" s="38">
        <f>ROUND(W635+X635+Y635+Z635+AA635,1)</f>
        <v>418</v>
      </c>
      <c r="AC635" s="39">
        <v>0</v>
      </c>
    </row>
    <row r="636" spans="1:29">
      <c r="A636" s="66" t="s">
        <v>86</v>
      </c>
      <c r="B636" s="63" t="s">
        <v>348</v>
      </c>
      <c r="C636" s="40">
        <v>75</v>
      </c>
      <c r="D636" s="40">
        <v>0</v>
      </c>
      <c r="E636" s="40">
        <v>0</v>
      </c>
      <c r="F636" s="40">
        <v>50</v>
      </c>
      <c r="G636" s="40">
        <v>0</v>
      </c>
      <c r="H636" s="41">
        <v>40</v>
      </c>
      <c r="I636" s="41">
        <v>40</v>
      </c>
      <c r="J636" s="41">
        <v>0</v>
      </c>
      <c r="K636" s="41">
        <v>30</v>
      </c>
      <c r="L636" s="41">
        <v>0</v>
      </c>
      <c r="M636" s="42">
        <f>C636*$C$4</f>
        <v>150</v>
      </c>
      <c r="N636" s="42">
        <f>D636*$D$4</f>
        <v>0</v>
      </c>
      <c r="O636" s="42">
        <f>E636*$E$4</f>
        <v>0</v>
      </c>
      <c r="P636" s="42">
        <f>F636*$F$4</f>
        <v>100</v>
      </c>
      <c r="Q636" s="42">
        <f>G636*$G$4</f>
        <v>0</v>
      </c>
      <c r="R636" s="42">
        <f>(M636/100)*(H636*$H$4)+(M636/100)*(I636*$I$4)</f>
        <v>216</v>
      </c>
      <c r="S636" s="42">
        <f>(N636/100)*(J636*$J$4)</f>
        <v>0</v>
      </c>
      <c r="T636" s="42">
        <f>(O636/100)*(J636*$J$4)+(O636/100)*(K636*$K$4)</f>
        <v>0</v>
      </c>
      <c r="U636" s="42">
        <f>(P636/100)*(K636*$K$4)</f>
        <v>42</v>
      </c>
      <c r="V636" s="42">
        <f>(Q636/100)*(J636*$J$4)+(Q636/100)*(K636*$K$4)</f>
        <v>0</v>
      </c>
      <c r="W636" s="42">
        <f t="shared" si="256"/>
        <v>366</v>
      </c>
      <c r="X636" s="42">
        <f t="shared" si="257"/>
        <v>0</v>
      </c>
      <c r="Y636" s="42">
        <f t="shared" si="258"/>
        <v>0</v>
      </c>
      <c r="Z636" s="42">
        <f t="shared" si="259"/>
        <v>142</v>
      </c>
      <c r="AA636" s="42">
        <f>Q636+V636</f>
        <v>0</v>
      </c>
      <c r="AB636" s="43">
        <f>ROUND(W636+X636+Y636+Z636+AA636,1)</f>
        <v>508</v>
      </c>
      <c r="AC636" s="44">
        <f>(ROUND(AB636-$AB$20,1)/$AB$20)</f>
        <v>0.7583939079266182</v>
      </c>
    </row>
    <row r="637" spans="1:29">
      <c r="A637" s="66" t="s">
        <v>86</v>
      </c>
      <c r="B637" s="63" t="s">
        <v>347</v>
      </c>
      <c r="C637" s="40">
        <v>75</v>
      </c>
      <c r="D637" s="40">
        <v>0</v>
      </c>
      <c r="E637" s="40">
        <v>0</v>
      </c>
      <c r="F637" s="40">
        <v>50</v>
      </c>
      <c r="G637" s="40">
        <v>0</v>
      </c>
      <c r="H637" s="41">
        <v>30</v>
      </c>
      <c r="I637" s="41">
        <v>30</v>
      </c>
      <c r="J637" s="41">
        <v>0</v>
      </c>
      <c r="K637" s="41">
        <v>30</v>
      </c>
      <c r="L637" s="41">
        <v>0</v>
      </c>
      <c r="M637" s="42">
        <f>C637*$C$5</f>
        <v>225</v>
      </c>
      <c r="N637" s="42">
        <f>D637*$D$5</f>
        <v>0</v>
      </c>
      <c r="O637" s="42">
        <f>E637*$E$5</f>
        <v>0</v>
      </c>
      <c r="P637" s="42">
        <f>F637*$F$5</f>
        <v>150</v>
      </c>
      <c r="Q637" s="42">
        <f>G637*$G$5</f>
        <v>0</v>
      </c>
      <c r="R637" s="42">
        <f>(M637/100)*(H637*$H$5)+(M637/100)*(I637*$I$5)</f>
        <v>0</v>
      </c>
      <c r="S637" s="42">
        <f>(N637/100)*(J637*$J$5)</f>
        <v>0</v>
      </c>
      <c r="T637" s="42">
        <f>(O637/100)*(J637*$J$5)+(O637/100)*(K637*$K$5)</f>
        <v>0</v>
      </c>
      <c r="U637" s="42">
        <f>(P637/100)*(K637*$K$5)</f>
        <v>0</v>
      </c>
      <c r="V637" s="42">
        <f>(Q637/100)*(J637*$J$5)+(Q637/100)*(K637*$K$5)</f>
        <v>0</v>
      </c>
      <c r="W637" s="42">
        <f t="shared" si="256"/>
        <v>225</v>
      </c>
      <c r="X637" s="42">
        <f t="shared" si="257"/>
        <v>0</v>
      </c>
      <c r="Y637" s="42">
        <f t="shared" si="258"/>
        <v>0</v>
      </c>
      <c r="Z637" s="42">
        <f t="shared" si="259"/>
        <v>150</v>
      </c>
      <c r="AA637" s="42">
        <f>Q637+V637</f>
        <v>0</v>
      </c>
      <c r="AB637" s="43">
        <f t="shared" ref="AB637:AB649" si="260">ROUND(W637+X637+Y637+Z637+AA637,1)</f>
        <v>375</v>
      </c>
      <c r="AC637" s="44">
        <f t="shared" ref="AC637:AC649" si="261">(ROUND(AB637-$AB$20,1)/$AB$20)</f>
        <v>0.29802699896157842</v>
      </c>
    </row>
    <row r="638" spans="1:29">
      <c r="A638" s="66" t="s">
        <v>86</v>
      </c>
      <c r="B638" s="63" t="s">
        <v>363</v>
      </c>
      <c r="C638" s="40">
        <v>75</v>
      </c>
      <c r="D638" s="40">
        <v>0</v>
      </c>
      <c r="E638" s="40">
        <v>0</v>
      </c>
      <c r="F638" s="40">
        <v>50</v>
      </c>
      <c r="G638" s="40">
        <v>0</v>
      </c>
      <c r="H638" s="41">
        <v>30</v>
      </c>
      <c r="I638" s="41">
        <v>30</v>
      </c>
      <c r="J638" s="41">
        <v>0</v>
      </c>
      <c r="K638" s="41">
        <v>30</v>
      </c>
      <c r="L638" s="41">
        <v>0</v>
      </c>
      <c r="M638" s="42">
        <f>C638*$C$6</f>
        <v>142.5</v>
      </c>
      <c r="N638" s="42">
        <f>D638*$D$6</f>
        <v>0</v>
      </c>
      <c r="O638" s="42">
        <f>E638*$E$6</f>
        <v>0</v>
      </c>
      <c r="P638" s="42">
        <f>F638*$F$6</f>
        <v>95</v>
      </c>
      <c r="Q638" s="42">
        <f>G638*$G$6</f>
        <v>0</v>
      </c>
      <c r="R638" s="42">
        <f>(M638/100)*(H638*$H$6)+(M638/100)*(I638*$I$6)</f>
        <v>119.7</v>
      </c>
      <c r="S638" s="42">
        <f>(N638/100)*(J638*$J$6)</f>
        <v>0</v>
      </c>
      <c r="T638" s="42">
        <f>(O638/100)*(J638*$J$6)+(O638/100)*(K638*$K$6)</f>
        <v>0</v>
      </c>
      <c r="U638" s="42">
        <f>(P638/100)*(K638*$K$6)</f>
        <v>39.9</v>
      </c>
      <c r="V638" s="42">
        <f>(Q638/100)*(J638*$J$6)+(Q638/100)*(K638*$K$6)</f>
        <v>0</v>
      </c>
      <c r="W638" s="42">
        <f t="shared" si="256"/>
        <v>262.2</v>
      </c>
      <c r="X638" s="42">
        <f t="shared" si="257"/>
        <v>0</v>
      </c>
      <c r="Y638" s="42">
        <f t="shared" si="258"/>
        <v>0</v>
      </c>
      <c r="Z638" s="42">
        <f t="shared" si="259"/>
        <v>134.9</v>
      </c>
      <c r="AA638" s="42">
        <f t="shared" ref="AA638:AA650" si="262">Q638+V638</f>
        <v>0</v>
      </c>
      <c r="AB638" s="43">
        <f t="shared" si="260"/>
        <v>397.1</v>
      </c>
      <c r="AC638" s="44">
        <f t="shared" si="261"/>
        <v>0.37452405676704748</v>
      </c>
    </row>
    <row r="639" spans="1:29">
      <c r="A639" s="66" t="s">
        <v>86</v>
      </c>
      <c r="B639" s="63" t="s">
        <v>364</v>
      </c>
      <c r="C639" s="40">
        <v>75</v>
      </c>
      <c r="D639" s="40">
        <v>0</v>
      </c>
      <c r="E639" s="40">
        <v>0</v>
      </c>
      <c r="F639" s="40">
        <v>50</v>
      </c>
      <c r="G639" s="40">
        <v>0</v>
      </c>
      <c r="H639" s="41">
        <v>30</v>
      </c>
      <c r="I639" s="41">
        <v>30</v>
      </c>
      <c r="J639" s="41">
        <v>0</v>
      </c>
      <c r="K639" s="41">
        <v>30</v>
      </c>
      <c r="L639" s="41">
        <v>0</v>
      </c>
      <c r="M639" s="42">
        <f>C639*$C$7</f>
        <v>142.5</v>
      </c>
      <c r="N639" s="42">
        <f>D639*$D$7</f>
        <v>0</v>
      </c>
      <c r="O639" s="42">
        <f>E639*$E$7</f>
        <v>0</v>
      </c>
      <c r="P639" s="42">
        <f>F639*$F$7</f>
        <v>95</v>
      </c>
      <c r="Q639" s="42">
        <f>G639*$G$7</f>
        <v>0</v>
      </c>
      <c r="R639" s="42">
        <f>(M639/100)*(H639*$H$7)+(M639/100)*(I639*$I$7)</f>
        <v>119.7</v>
      </c>
      <c r="S639" s="42">
        <f>(N639/100)*(J639*$J$7)</f>
        <v>0</v>
      </c>
      <c r="T639" s="42">
        <f>(O639/100)*(J639*$J$7)+(O639/100)*(K639*$K$7)</f>
        <v>0</v>
      </c>
      <c r="U639" s="42">
        <f>(P639/100)*(K639*$K$7)</f>
        <v>39.9</v>
      </c>
      <c r="V639" s="42">
        <f>(Q639/100)*(J639*$J$7)+(Q639/100)*(K639*$K$7)</f>
        <v>0</v>
      </c>
      <c r="W639" s="42">
        <f t="shared" si="256"/>
        <v>262.2</v>
      </c>
      <c r="X639" s="42">
        <f t="shared" si="257"/>
        <v>0</v>
      </c>
      <c r="Y639" s="42">
        <f t="shared" si="258"/>
        <v>0</v>
      </c>
      <c r="Z639" s="42">
        <f t="shared" si="259"/>
        <v>134.9</v>
      </c>
      <c r="AA639" s="42">
        <f t="shared" si="262"/>
        <v>0</v>
      </c>
      <c r="AB639" s="43">
        <f t="shared" si="260"/>
        <v>397.1</v>
      </c>
      <c r="AC639" s="44">
        <f t="shared" si="261"/>
        <v>0.37452405676704748</v>
      </c>
    </row>
    <row r="640" spans="1:29">
      <c r="A640" s="66" t="s">
        <v>86</v>
      </c>
      <c r="B640" s="63" t="s">
        <v>365</v>
      </c>
      <c r="C640" s="40">
        <v>75</v>
      </c>
      <c r="D640" s="40">
        <v>0</v>
      </c>
      <c r="E640" s="40">
        <v>0</v>
      </c>
      <c r="F640" s="40">
        <v>50</v>
      </c>
      <c r="G640" s="40">
        <v>0</v>
      </c>
      <c r="H640" s="41">
        <v>30</v>
      </c>
      <c r="I640" s="41">
        <v>30</v>
      </c>
      <c r="J640" s="41">
        <v>0</v>
      </c>
      <c r="K640" s="41">
        <v>30</v>
      </c>
      <c r="L640" s="41">
        <v>0</v>
      </c>
      <c r="M640" s="42">
        <f>C640*$C$8</f>
        <v>142.5</v>
      </c>
      <c r="N640" s="42">
        <f>D640*$D$8</f>
        <v>0</v>
      </c>
      <c r="O640" s="42">
        <f>E640*$E$8</f>
        <v>0</v>
      </c>
      <c r="P640" s="42">
        <f>F640*$F$8</f>
        <v>95</v>
      </c>
      <c r="Q640" s="42">
        <f>G640*$G$8</f>
        <v>0</v>
      </c>
      <c r="R640" s="42">
        <f>(M640/100)*(H640*$H$8)+(M640/100)*(I640*$I$8)</f>
        <v>119.7</v>
      </c>
      <c r="S640" s="42">
        <f>(N640/100)*(J640*$J$8)</f>
        <v>0</v>
      </c>
      <c r="T640" s="42">
        <f>(O640/100)*(J640*$J$8)+(O640/100)*(K640*$K$8)</f>
        <v>0</v>
      </c>
      <c r="U640" s="42">
        <f>(P640/100)*(K640*$K$8)</f>
        <v>39.9</v>
      </c>
      <c r="V640" s="42">
        <f>(Q640/100)*(J640*$J$8)+(Q640/100)*(K640*$K$8)</f>
        <v>0</v>
      </c>
      <c r="W640" s="42">
        <f t="shared" si="256"/>
        <v>262.2</v>
      </c>
      <c r="X640" s="42">
        <f t="shared" si="257"/>
        <v>0</v>
      </c>
      <c r="Y640" s="42">
        <f t="shared" si="258"/>
        <v>0</v>
      </c>
      <c r="Z640" s="42">
        <f t="shared" si="259"/>
        <v>134.9</v>
      </c>
      <c r="AA640" s="42">
        <f t="shared" si="262"/>
        <v>0</v>
      </c>
      <c r="AB640" s="43">
        <f t="shared" si="260"/>
        <v>397.1</v>
      </c>
      <c r="AC640" s="44">
        <f t="shared" si="261"/>
        <v>0.37452405676704748</v>
      </c>
    </row>
    <row r="641" spans="1:29">
      <c r="A641" s="66" t="s">
        <v>86</v>
      </c>
      <c r="B641" s="63" t="s">
        <v>1</v>
      </c>
      <c r="C641" s="40">
        <v>75</v>
      </c>
      <c r="D641" s="40">
        <v>19</v>
      </c>
      <c r="E641" s="40">
        <v>0</v>
      </c>
      <c r="F641" s="40">
        <v>50</v>
      </c>
      <c r="G641" s="40">
        <v>0</v>
      </c>
      <c r="H641" s="41">
        <v>30</v>
      </c>
      <c r="I641" s="41">
        <v>30</v>
      </c>
      <c r="J641" s="41">
        <v>60</v>
      </c>
      <c r="K641" s="41">
        <v>45</v>
      </c>
      <c r="L641" s="41">
        <v>0</v>
      </c>
      <c r="M641" s="42">
        <f>C641*$C$9</f>
        <v>150</v>
      </c>
      <c r="N641" s="42">
        <f>D641*$D$9</f>
        <v>38</v>
      </c>
      <c r="O641" s="42">
        <f>E641*$E$9</f>
        <v>0</v>
      </c>
      <c r="P641" s="42">
        <f>F641*$F$9</f>
        <v>100</v>
      </c>
      <c r="Q641" s="42">
        <f>G641*$G$9</f>
        <v>0</v>
      </c>
      <c r="R641" s="42">
        <f>(M641/100)*(H641*$H$9)+(M641/100)*(I641*$I$9)</f>
        <v>126</v>
      </c>
      <c r="S641" s="42">
        <f>(N641/100)*(J641*$J$9)</f>
        <v>31.92</v>
      </c>
      <c r="T641" s="42">
        <f>(O641/100)*(J641*$J$9)+(O641/100)*(K641*$K$9)</f>
        <v>0</v>
      </c>
      <c r="U641" s="42">
        <f>(P641/100)*(K641*$K$9)</f>
        <v>62.999999999999993</v>
      </c>
      <c r="V641" s="42">
        <f>(Q641/100)*(J641*$J$9)+(Q641/100)*(K641*$K$9)</f>
        <v>0</v>
      </c>
      <c r="W641" s="42">
        <f t="shared" si="256"/>
        <v>276</v>
      </c>
      <c r="X641" s="42">
        <f t="shared" si="257"/>
        <v>69.92</v>
      </c>
      <c r="Y641" s="42">
        <f t="shared" si="258"/>
        <v>0</v>
      </c>
      <c r="Z641" s="42">
        <f t="shared" si="259"/>
        <v>163</v>
      </c>
      <c r="AA641" s="42">
        <f t="shared" si="262"/>
        <v>0</v>
      </c>
      <c r="AB641" s="43">
        <f t="shared" si="260"/>
        <v>508.9</v>
      </c>
      <c r="AC641" s="44">
        <f t="shared" si="261"/>
        <v>0.7615091727241261</v>
      </c>
    </row>
    <row r="642" spans="1:29">
      <c r="A642" s="66" t="s">
        <v>86</v>
      </c>
      <c r="B642" s="63" t="s">
        <v>2</v>
      </c>
      <c r="C642" s="40">
        <v>75</v>
      </c>
      <c r="D642" s="40">
        <v>0</v>
      </c>
      <c r="E642" s="40">
        <v>19</v>
      </c>
      <c r="F642" s="40">
        <v>50</v>
      </c>
      <c r="G642" s="40">
        <v>0</v>
      </c>
      <c r="H642" s="41">
        <v>30</v>
      </c>
      <c r="I642" s="41">
        <v>30</v>
      </c>
      <c r="J642" s="41">
        <v>40</v>
      </c>
      <c r="K642" s="41">
        <v>40</v>
      </c>
      <c r="L642" s="41">
        <v>0</v>
      </c>
      <c r="M642" s="42">
        <f>C642*$C$10</f>
        <v>150</v>
      </c>
      <c r="N642" s="42">
        <f>D642*$D$10</f>
        <v>0</v>
      </c>
      <c r="O642" s="42">
        <f>E642*$E$10</f>
        <v>38</v>
      </c>
      <c r="P642" s="42">
        <f>F642*$F$10</f>
        <v>100</v>
      </c>
      <c r="Q642" s="42">
        <f>G642*$G$10</f>
        <v>0</v>
      </c>
      <c r="R642" s="42">
        <f>(M642/100)*(H642*$H$10)+(M642/100)*(I642*$I$10)</f>
        <v>126</v>
      </c>
      <c r="S642" s="42">
        <f>(N642/100)*(J642*$I$10)</f>
        <v>0</v>
      </c>
      <c r="T642" s="42">
        <f>(O642/100)*(J642*$J$10)+(O642/100)*(K642*$K$10)</f>
        <v>42.56</v>
      </c>
      <c r="U642" s="42">
        <f>(P642/100)*(K642*$K$10)</f>
        <v>56</v>
      </c>
      <c r="V642" s="42">
        <f>(Q642/100)*(J642*$J$10)+(Q642/100)*(K642*$K$10)</f>
        <v>0</v>
      </c>
      <c r="W642" s="42">
        <f t="shared" si="256"/>
        <v>276</v>
      </c>
      <c r="X642" s="42">
        <f t="shared" si="257"/>
        <v>0</v>
      </c>
      <c r="Y642" s="42">
        <f t="shared" si="258"/>
        <v>80.56</v>
      </c>
      <c r="Z642" s="42">
        <f t="shared" si="259"/>
        <v>156</v>
      </c>
      <c r="AA642" s="42">
        <f t="shared" si="262"/>
        <v>0</v>
      </c>
      <c r="AB642" s="43">
        <f t="shared" si="260"/>
        <v>512.6</v>
      </c>
      <c r="AC642" s="44">
        <f t="shared" si="261"/>
        <v>0.77431637244721363</v>
      </c>
    </row>
    <row r="643" spans="1:29">
      <c r="A643" s="66" t="s">
        <v>86</v>
      </c>
      <c r="B643" s="63" t="s">
        <v>3</v>
      </c>
      <c r="C643" s="40">
        <v>75</v>
      </c>
      <c r="D643" s="40">
        <v>0</v>
      </c>
      <c r="E643" s="40">
        <v>0</v>
      </c>
      <c r="F643" s="40">
        <v>75</v>
      </c>
      <c r="G643" s="40">
        <v>0</v>
      </c>
      <c r="H643" s="41">
        <v>30</v>
      </c>
      <c r="I643" s="41">
        <v>30</v>
      </c>
      <c r="J643" s="41">
        <v>0</v>
      </c>
      <c r="K643" s="41">
        <v>60</v>
      </c>
      <c r="L643" s="41">
        <v>0</v>
      </c>
      <c r="M643" s="42">
        <f>C643*$C$11</f>
        <v>150</v>
      </c>
      <c r="N643" s="42">
        <f>D643*$D$11</f>
        <v>0</v>
      </c>
      <c r="O643" s="42">
        <f>E643*$E$11</f>
        <v>0</v>
      </c>
      <c r="P643" s="42">
        <f>F643*$F$11</f>
        <v>150</v>
      </c>
      <c r="Q643" s="42">
        <f>G643*$G$11</f>
        <v>0</v>
      </c>
      <c r="R643" s="42">
        <f>(M643/100)*(H643*$H$11)+(M643/100)*(I643*$I$11)</f>
        <v>126</v>
      </c>
      <c r="S643" s="42">
        <f>(N643/100)*(J643*$J$11)</f>
        <v>0</v>
      </c>
      <c r="T643" s="42">
        <f>(O643/100)*(J643*$J$11)+(O643/100)*(K643*$K$11)</f>
        <v>0</v>
      </c>
      <c r="U643" s="42">
        <f>(P643/100)*(K643*$K$11)</f>
        <v>126</v>
      </c>
      <c r="V643" s="42">
        <f>(Q643/100)*(J643*$J$11)+(Q643/100)*(K643*$K$11)</f>
        <v>0</v>
      </c>
      <c r="W643" s="42">
        <f t="shared" si="256"/>
        <v>276</v>
      </c>
      <c r="X643" s="42">
        <f t="shared" si="257"/>
        <v>0</v>
      </c>
      <c r="Y643" s="42">
        <f t="shared" si="258"/>
        <v>0</v>
      </c>
      <c r="Z643" s="42">
        <f t="shared" si="259"/>
        <v>276</v>
      </c>
      <c r="AA643" s="42">
        <f t="shared" si="262"/>
        <v>0</v>
      </c>
      <c r="AB643" s="43">
        <f t="shared" si="260"/>
        <v>552</v>
      </c>
      <c r="AC643" s="44">
        <f t="shared" si="261"/>
        <v>0.91069574247144358</v>
      </c>
    </row>
    <row r="644" spans="1:29">
      <c r="A644" s="66" t="s">
        <v>86</v>
      </c>
      <c r="B644" s="63" t="s">
        <v>4</v>
      </c>
      <c r="C644" s="40">
        <v>75</v>
      </c>
      <c r="D644" s="40">
        <v>0</v>
      </c>
      <c r="E644" s="40">
        <v>0</v>
      </c>
      <c r="F644" s="40">
        <v>50</v>
      </c>
      <c r="G644" s="40">
        <v>19</v>
      </c>
      <c r="H644" s="41">
        <v>30</v>
      </c>
      <c r="I644" s="41">
        <v>30</v>
      </c>
      <c r="J644" s="41">
        <v>40</v>
      </c>
      <c r="K644" s="41">
        <v>40</v>
      </c>
      <c r="L644" s="41">
        <v>0</v>
      </c>
      <c r="M644" s="42">
        <f>C644*$C$12</f>
        <v>150</v>
      </c>
      <c r="N644" s="42">
        <f>D644*$D$12</f>
        <v>0</v>
      </c>
      <c r="O644" s="42">
        <f>E644*$E$12</f>
        <v>0</v>
      </c>
      <c r="P644" s="42">
        <f>F644*$F$12</f>
        <v>100</v>
      </c>
      <c r="Q644" s="42">
        <f>G644*$G$12</f>
        <v>38</v>
      </c>
      <c r="R644" s="42">
        <f>(M644/100)*(H644*$H$12)+(M644/100)*(I644*$I$12)</f>
        <v>126</v>
      </c>
      <c r="S644" s="42">
        <f>(N644/100)*(J644*$J$12)</f>
        <v>0</v>
      </c>
      <c r="T644" s="42">
        <f>(O644/100)*(J644*$J$12)+(O644/100)*(K644*$K$12)</f>
        <v>0</v>
      </c>
      <c r="U644" s="42">
        <f>(P644/100)*(K644*$K$12)</f>
        <v>56</v>
      </c>
      <c r="V644" s="42">
        <f>(Q644/100)*(J644*$J$12)+(Q644/100)*(K644*$K$12)</f>
        <v>42.56</v>
      </c>
      <c r="W644" s="42">
        <f t="shared" si="256"/>
        <v>276</v>
      </c>
      <c r="X644" s="42">
        <f t="shared" si="257"/>
        <v>0</v>
      </c>
      <c r="Y644" s="42">
        <f t="shared" si="258"/>
        <v>0</v>
      </c>
      <c r="Z644" s="42">
        <f t="shared" si="259"/>
        <v>156</v>
      </c>
      <c r="AA644" s="42">
        <f t="shared" si="262"/>
        <v>80.56</v>
      </c>
      <c r="AB644" s="43">
        <f t="shared" si="260"/>
        <v>512.6</v>
      </c>
      <c r="AC644" s="44">
        <f t="shared" si="261"/>
        <v>0.77431637244721363</v>
      </c>
    </row>
    <row r="645" spans="1:29">
      <c r="A645" s="66" t="s">
        <v>86</v>
      </c>
      <c r="B645" s="63" t="s">
        <v>351</v>
      </c>
      <c r="C645" s="40">
        <v>75</v>
      </c>
      <c r="D645" s="40">
        <v>0</v>
      </c>
      <c r="E645" s="40">
        <v>0</v>
      </c>
      <c r="F645" s="40">
        <v>50</v>
      </c>
      <c r="G645" s="40">
        <v>0</v>
      </c>
      <c r="H645" s="41">
        <v>30</v>
      </c>
      <c r="I645" s="41">
        <v>30</v>
      </c>
      <c r="J645" s="41">
        <v>0</v>
      </c>
      <c r="K645" s="41">
        <v>30</v>
      </c>
      <c r="L645" s="41">
        <v>30</v>
      </c>
      <c r="M645" s="42">
        <f>C645*$C$13</f>
        <v>150</v>
      </c>
      <c r="N645" s="42">
        <f>D645*$D$13</f>
        <v>0</v>
      </c>
      <c r="O645" s="42">
        <f>E645*$E$13</f>
        <v>0</v>
      </c>
      <c r="P645" s="42">
        <f>F645*$F$13</f>
        <v>100</v>
      </c>
      <c r="Q645" s="42">
        <f>G645*$G$13</f>
        <v>0</v>
      </c>
      <c r="R645" s="42">
        <f>(M645/100)*(H645*$H$14)+(M645/100)*(I645*$I$14)+(M645/100)*(L645*$L$14)</f>
        <v>189</v>
      </c>
      <c r="S645" s="42">
        <f>(N645/100)*(J645*$J$13)+(N645/100)*(L645*$L$13)</f>
        <v>0</v>
      </c>
      <c r="T645" s="42">
        <f>(O645/100)*(J645*$J$13)+(O645/100)*(K645*$K$13)+(O645/100)*(L645*$L$13)</f>
        <v>0</v>
      </c>
      <c r="U645" s="42">
        <f>(P645/100)*(K645*$K$13)+(P645/100)*(L645*$L$13)</f>
        <v>84</v>
      </c>
      <c r="V645" s="42">
        <f>(Q645/100)*(J645*$J$13)+(Q645/100)*(K645*$K$13)+(Q645/100)*(L645*$L$13)</f>
        <v>0</v>
      </c>
      <c r="W645" s="42">
        <f t="shared" si="256"/>
        <v>339</v>
      </c>
      <c r="X645" s="42">
        <f t="shared" si="257"/>
        <v>0</v>
      </c>
      <c r="Y645" s="42">
        <f t="shared" si="258"/>
        <v>0</v>
      </c>
      <c r="Z645" s="42">
        <f t="shared" si="259"/>
        <v>184</v>
      </c>
      <c r="AA645" s="42">
        <f t="shared" si="262"/>
        <v>0</v>
      </c>
      <c r="AB645" s="43">
        <f t="shared" si="260"/>
        <v>523</v>
      </c>
      <c r="AC645" s="44">
        <f t="shared" si="261"/>
        <v>0.81031498788508138</v>
      </c>
    </row>
    <row r="646" spans="1:29">
      <c r="A646" s="66" t="s">
        <v>86</v>
      </c>
      <c r="B646" s="63" t="s">
        <v>352</v>
      </c>
      <c r="C646" s="40">
        <v>75</v>
      </c>
      <c r="D646" s="40">
        <v>0</v>
      </c>
      <c r="E646" s="40">
        <v>0</v>
      </c>
      <c r="F646" s="40">
        <v>50</v>
      </c>
      <c r="G646" s="40">
        <v>0</v>
      </c>
      <c r="H646" s="41">
        <v>30</v>
      </c>
      <c r="I646" s="41">
        <v>30</v>
      </c>
      <c r="J646" s="41">
        <v>50</v>
      </c>
      <c r="K646" s="41">
        <v>30</v>
      </c>
      <c r="L646" s="41">
        <v>0</v>
      </c>
      <c r="M646" s="42">
        <f>C646*$C$14</f>
        <v>150</v>
      </c>
      <c r="N646" s="42">
        <f>D646*$D$14</f>
        <v>0</v>
      </c>
      <c r="O646" s="42">
        <f>E646*$E$14</f>
        <v>0</v>
      </c>
      <c r="P646" s="42">
        <f>F646*$F$14</f>
        <v>100</v>
      </c>
      <c r="Q646" s="42">
        <f>G646*$G$14</f>
        <v>0</v>
      </c>
      <c r="R646" s="42">
        <f>(M646/100)*(H646*$H$14)+(M646/100)*(I646*$I$14)+(M646/100)*(J646*$J$14)</f>
        <v>231</v>
      </c>
      <c r="S646" s="42">
        <f>(N646/100)*(J646*$J$14)</f>
        <v>0</v>
      </c>
      <c r="T646" s="42">
        <f>(O646/100)*(J646*$J$14)+(O646/100)*(K646*$K$14)</f>
        <v>0</v>
      </c>
      <c r="U646" s="42">
        <f>(P646/100)*(K646*$K$14)</f>
        <v>42</v>
      </c>
      <c r="V646" s="42">
        <f>(Q646/100)*(J646*$K$14)+(Q646/100)*(K646*$L$14)</f>
        <v>0</v>
      </c>
      <c r="W646" s="42">
        <f t="shared" si="256"/>
        <v>381</v>
      </c>
      <c r="X646" s="42">
        <f t="shared" si="257"/>
        <v>0</v>
      </c>
      <c r="Y646" s="42">
        <f t="shared" si="258"/>
        <v>0</v>
      </c>
      <c r="Z646" s="42">
        <f t="shared" si="259"/>
        <v>142</v>
      </c>
      <c r="AA646" s="42">
        <f t="shared" si="262"/>
        <v>0</v>
      </c>
      <c r="AB646" s="43">
        <f t="shared" si="260"/>
        <v>523</v>
      </c>
      <c r="AC646" s="44">
        <f t="shared" si="261"/>
        <v>0.81031498788508138</v>
      </c>
    </row>
    <row r="647" spans="1:29">
      <c r="A647" s="66" t="s">
        <v>86</v>
      </c>
      <c r="B647" s="63" t="s">
        <v>353</v>
      </c>
      <c r="C647" s="40">
        <v>75</v>
      </c>
      <c r="D647" s="40">
        <v>0</v>
      </c>
      <c r="E647" s="40">
        <v>0</v>
      </c>
      <c r="F647" s="40">
        <v>50</v>
      </c>
      <c r="G647" s="40">
        <v>0</v>
      </c>
      <c r="H647" s="41">
        <v>30</v>
      </c>
      <c r="I647" s="41">
        <v>30</v>
      </c>
      <c r="J647" s="41">
        <v>0</v>
      </c>
      <c r="K647" s="41">
        <v>45</v>
      </c>
      <c r="L647" s="41">
        <v>0</v>
      </c>
      <c r="M647" s="42">
        <f>C647*$C$15</f>
        <v>150</v>
      </c>
      <c r="N647" s="42">
        <f>D647*$D$15</f>
        <v>0</v>
      </c>
      <c r="O647" s="42">
        <f>E647*$E$15</f>
        <v>0</v>
      </c>
      <c r="P647" s="42">
        <f>F647*$F$15</f>
        <v>100</v>
      </c>
      <c r="Q647" s="42">
        <f>G647*$G$15</f>
        <v>0</v>
      </c>
      <c r="R647" s="42">
        <f>(M647/100)*(H647*$H$15)+(M647/100)*(I647*$I$15)+(M647/100)*(K647*$K$15)</f>
        <v>220.5</v>
      </c>
      <c r="S647" s="42">
        <f>(N647/100)*(J647*$J$15)</f>
        <v>0</v>
      </c>
      <c r="T647" s="42">
        <f>(O647/100)*(J647*$J$15)+(O647/100)*(K647*$K$15)</f>
        <v>0</v>
      </c>
      <c r="U647" s="42">
        <f>(P647/100)*(K647*$K$15)</f>
        <v>62.999999999999993</v>
      </c>
      <c r="V647" s="42">
        <f>(Q647/100)*(J647*$J$15)+(Q647/100)*(K647*$K$15)</f>
        <v>0</v>
      </c>
      <c r="W647" s="42">
        <f t="shared" si="256"/>
        <v>370.5</v>
      </c>
      <c r="X647" s="42">
        <f t="shared" si="257"/>
        <v>0</v>
      </c>
      <c r="Y647" s="42">
        <f t="shared" si="258"/>
        <v>0</v>
      </c>
      <c r="Z647" s="42">
        <f t="shared" si="259"/>
        <v>163</v>
      </c>
      <c r="AA647" s="42">
        <f t="shared" si="262"/>
        <v>0</v>
      </c>
      <c r="AB647" s="43">
        <f t="shared" si="260"/>
        <v>533.5</v>
      </c>
      <c r="AC647" s="44">
        <f t="shared" si="261"/>
        <v>0.84665974385600562</v>
      </c>
    </row>
    <row r="648" spans="1:29">
      <c r="A648" s="66" t="s">
        <v>86</v>
      </c>
      <c r="B648" s="63" t="s">
        <v>349</v>
      </c>
      <c r="C648" s="40">
        <v>75</v>
      </c>
      <c r="D648" s="40">
        <v>0</v>
      </c>
      <c r="E648" s="40">
        <v>0</v>
      </c>
      <c r="F648" s="40">
        <v>50</v>
      </c>
      <c r="G648" s="40">
        <v>0</v>
      </c>
      <c r="H648" s="41">
        <v>30</v>
      </c>
      <c r="I648" s="41">
        <v>40</v>
      </c>
      <c r="J648" s="41">
        <v>0</v>
      </c>
      <c r="K648" s="41">
        <v>30</v>
      </c>
      <c r="L648" s="41">
        <v>0</v>
      </c>
      <c r="M648" s="42">
        <f>C648*$C$16</f>
        <v>150</v>
      </c>
      <c r="N648" s="42">
        <f>D648*$D$16</f>
        <v>0</v>
      </c>
      <c r="O648" s="42">
        <f>E648*$E$16</f>
        <v>0</v>
      </c>
      <c r="P648" s="42">
        <f>F648*$F$16</f>
        <v>100</v>
      </c>
      <c r="Q648" s="42">
        <f>G648*$G$16</f>
        <v>0</v>
      </c>
      <c r="R648" s="42">
        <f>(M648/100)*(H648*$H$16)+(M648/100)*(I648*$I$16)</f>
        <v>177</v>
      </c>
      <c r="S648" s="42">
        <f>(N648/100)*(J648*$J$16)</f>
        <v>0</v>
      </c>
      <c r="T648" s="42">
        <f>(O648/100)*(J648*$J$16)+(O648/100)*(K648*$K$16)</f>
        <v>0</v>
      </c>
      <c r="U648" s="42">
        <f>(P648/100)*(K648*$K$16)</f>
        <v>42</v>
      </c>
      <c r="V648" s="42">
        <f>(Q648/100)*(J648*$J$16)+(Q648/100)*(K648*$K$16)</f>
        <v>0</v>
      </c>
      <c r="W648" s="42">
        <f t="shared" si="256"/>
        <v>327</v>
      </c>
      <c r="X648" s="42">
        <f t="shared" si="257"/>
        <v>0</v>
      </c>
      <c r="Y648" s="42">
        <f t="shared" si="258"/>
        <v>0</v>
      </c>
      <c r="Z648" s="42">
        <f t="shared" si="259"/>
        <v>142</v>
      </c>
      <c r="AA648" s="42">
        <f t="shared" si="262"/>
        <v>0</v>
      </c>
      <c r="AB648" s="43">
        <f t="shared" si="260"/>
        <v>469</v>
      </c>
      <c r="AC648" s="44">
        <f t="shared" si="261"/>
        <v>0.62339910003461407</v>
      </c>
    </row>
    <row r="649" spans="1:29">
      <c r="A649" s="66" t="s">
        <v>86</v>
      </c>
      <c r="B649" s="63" t="s">
        <v>350</v>
      </c>
      <c r="C649" s="40">
        <v>75</v>
      </c>
      <c r="D649" s="40">
        <v>0</v>
      </c>
      <c r="E649" s="40">
        <v>0</v>
      </c>
      <c r="F649" s="40">
        <v>50</v>
      </c>
      <c r="G649" s="40">
        <v>0</v>
      </c>
      <c r="H649" s="41">
        <v>40</v>
      </c>
      <c r="I649" s="41">
        <v>30</v>
      </c>
      <c r="J649" s="41">
        <v>0</v>
      </c>
      <c r="K649" s="41">
        <v>30</v>
      </c>
      <c r="L649" s="41">
        <v>0</v>
      </c>
      <c r="M649" s="42">
        <f>C649*$C$17</f>
        <v>150</v>
      </c>
      <c r="N649" s="42">
        <f>D649*$D$17</f>
        <v>0</v>
      </c>
      <c r="O649" s="42">
        <f>E649*$E$17</f>
        <v>0</v>
      </c>
      <c r="P649" s="42">
        <f>F649*$F$17</f>
        <v>100</v>
      </c>
      <c r="Q649" s="42">
        <f>G649*$G$17</f>
        <v>0</v>
      </c>
      <c r="R649" s="42">
        <f>(M649/100)*(H649*$H$17)+(M649/100)*(I649*$I$17)</f>
        <v>177</v>
      </c>
      <c r="S649" s="42">
        <f>(N649/100)*(J649*$J$17)</f>
        <v>0</v>
      </c>
      <c r="T649" s="42">
        <f>(O649/100)*(J649*$J$17)+(O649/100)*(K649*$K$17)</f>
        <v>0</v>
      </c>
      <c r="U649" s="42">
        <f>(P649/100)*(K649*$K$17)</f>
        <v>42</v>
      </c>
      <c r="V649" s="42">
        <f>(Q649/100)*(J649*$J$17)+(Q649/100)*(K649*$K$17)</f>
        <v>0</v>
      </c>
      <c r="W649" s="42">
        <f t="shared" si="256"/>
        <v>327</v>
      </c>
      <c r="X649" s="42">
        <f t="shared" si="257"/>
        <v>0</v>
      </c>
      <c r="Y649" s="42">
        <f t="shared" si="258"/>
        <v>0</v>
      </c>
      <c r="Z649" s="42">
        <f t="shared" si="259"/>
        <v>142</v>
      </c>
      <c r="AA649" s="42">
        <f t="shared" si="262"/>
        <v>0</v>
      </c>
      <c r="AB649" s="43">
        <f t="shared" si="260"/>
        <v>469</v>
      </c>
      <c r="AC649" s="44">
        <f t="shared" si="261"/>
        <v>0.62339910003461407</v>
      </c>
    </row>
    <row r="650" spans="1:29">
      <c r="A650" s="45" t="s">
        <v>87</v>
      </c>
      <c r="B650" s="72" t="s">
        <v>250</v>
      </c>
      <c r="C650" s="35">
        <v>75</v>
      </c>
      <c r="D650" s="35">
        <v>0</v>
      </c>
      <c r="E650" s="35">
        <v>0</v>
      </c>
      <c r="F650" s="35">
        <v>50</v>
      </c>
      <c r="G650" s="35">
        <v>0</v>
      </c>
      <c r="H650" s="36">
        <v>30</v>
      </c>
      <c r="I650" s="36">
        <v>30</v>
      </c>
      <c r="J650" s="36">
        <v>0</v>
      </c>
      <c r="K650" s="36">
        <v>30</v>
      </c>
      <c r="L650" s="36">
        <v>0</v>
      </c>
      <c r="M650" s="37">
        <f>C650*$C$3</f>
        <v>150</v>
      </c>
      <c r="N650" s="37">
        <f>D650*$D$3</f>
        <v>0</v>
      </c>
      <c r="O650" s="37">
        <f>E650*$E$3</f>
        <v>0</v>
      </c>
      <c r="P650" s="37">
        <f>F650*$F$3</f>
        <v>100</v>
      </c>
      <c r="Q650" s="37">
        <f>G650*$G$3</f>
        <v>0</v>
      </c>
      <c r="R650" s="37">
        <f>(M650/100)*(H650*$H$3)+(M650/100)*(I650*$I$3)</f>
        <v>126</v>
      </c>
      <c r="S650" s="37">
        <f>(N650/100)*(J650*$J$3)</f>
        <v>0</v>
      </c>
      <c r="T650" s="37">
        <f>(O650/100)*(J650*$J$3)+(O650/100)*(K650*$K$3)</f>
        <v>0</v>
      </c>
      <c r="U650" s="37">
        <f>(P650/100)*(K650*$K$3)</f>
        <v>42</v>
      </c>
      <c r="V650" s="37">
        <f>(Q650/100)*(J650*$J$3)+(Q650/100)*(K650*$K$3)</f>
        <v>0</v>
      </c>
      <c r="W650" s="37">
        <f t="shared" si="256"/>
        <v>276</v>
      </c>
      <c r="X650" s="37">
        <f t="shared" si="257"/>
        <v>0</v>
      </c>
      <c r="Y650" s="37">
        <f t="shared" si="258"/>
        <v>0</v>
      </c>
      <c r="Z650" s="37">
        <f t="shared" si="259"/>
        <v>142</v>
      </c>
      <c r="AA650" s="37">
        <f t="shared" si="262"/>
        <v>0</v>
      </c>
      <c r="AB650" s="38">
        <f>ROUND(W650+X650+Y650+Z650+AA650,1)</f>
        <v>418</v>
      </c>
      <c r="AC650" s="39">
        <v>0</v>
      </c>
    </row>
    <row r="651" spans="1:29">
      <c r="A651" s="46" t="s">
        <v>87</v>
      </c>
      <c r="B651" s="63" t="s">
        <v>348</v>
      </c>
      <c r="C651" s="40">
        <v>75</v>
      </c>
      <c r="D651" s="40">
        <v>0</v>
      </c>
      <c r="E651" s="40">
        <v>0</v>
      </c>
      <c r="F651" s="40">
        <v>50</v>
      </c>
      <c r="G651" s="40">
        <v>0</v>
      </c>
      <c r="H651" s="41">
        <v>40</v>
      </c>
      <c r="I651" s="41">
        <v>40</v>
      </c>
      <c r="J651" s="41">
        <v>0</v>
      </c>
      <c r="K651" s="41">
        <v>30</v>
      </c>
      <c r="L651" s="41">
        <v>0</v>
      </c>
      <c r="M651" s="42">
        <f>C651*$C$4</f>
        <v>150</v>
      </c>
      <c r="N651" s="42">
        <f>D651*$D$4</f>
        <v>0</v>
      </c>
      <c r="O651" s="42">
        <f>E651*$E$4</f>
        <v>0</v>
      </c>
      <c r="P651" s="42">
        <f>F651*$F$4</f>
        <v>100</v>
      </c>
      <c r="Q651" s="42">
        <f>G651*$G$4</f>
        <v>0</v>
      </c>
      <c r="R651" s="42">
        <f>(M651/100)*(H651*$H$4)+(M651/100)*(I651*$I$4)</f>
        <v>216</v>
      </c>
      <c r="S651" s="42">
        <f>(N651/100)*(J651*$J$4)</f>
        <v>0</v>
      </c>
      <c r="T651" s="42">
        <f>(O651/100)*(J651*$J$4)+(O651/100)*(K651*$K$4)</f>
        <v>0</v>
      </c>
      <c r="U651" s="42">
        <f>(P651/100)*(K651*$K$4)</f>
        <v>42</v>
      </c>
      <c r="V651" s="42">
        <f>(Q651/100)*(J651*$J$4)+(Q651/100)*(K651*$K$4)</f>
        <v>0</v>
      </c>
      <c r="W651" s="42">
        <f t="shared" si="256"/>
        <v>366</v>
      </c>
      <c r="X651" s="42">
        <f t="shared" si="257"/>
        <v>0</v>
      </c>
      <c r="Y651" s="42">
        <f t="shared" si="258"/>
        <v>0</v>
      </c>
      <c r="Z651" s="42">
        <f t="shared" si="259"/>
        <v>142</v>
      </c>
      <c r="AA651" s="42">
        <f>Q651+V651</f>
        <v>0</v>
      </c>
      <c r="AB651" s="43">
        <f>ROUND(W651+X651+Y651+Z651+AA651,1)</f>
        <v>508</v>
      </c>
      <c r="AC651" s="44">
        <f>(ROUND(AB651-$AB$20,1)/$AB$20)</f>
        <v>0.7583939079266182</v>
      </c>
    </row>
    <row r="652" spans="1:29">
      <c r="A652" s="46" t="s">
        <v>87</v>
      </c>
      <c r="B652" s="63" t="s">
        <v>347</v>
      </c>
      <c r="C652" s="40">
        <v>75</v>
      </c>
      <c r="D652" s="40">
        <v>0</v>
      </c>
      <c r="E652" s="40">
        <v>0</v>
      </c>
      <c r="F652" s="40">
        <v>50</v>
      </c>
      <c r="G652" s="40">
        <v>0</v>
      </c>
      <c r="H652" s="41">
        <v>30</v>
      </c>
      <c r="I652" s="41">
        <v>30</v>
      </c>
      <c r="J652" s="41">
        <v>0</v>
      </c>
      <c r="K652" s="41">
        <v>30</v>
      </c>
      <c r="L652" s="41">
        <v>0</v>
      </c>
      <c r="M652" s="42">
        <f>C652*$C$5</f>
        <v>225</v>
      </c>
      <c r="N652" s="42">
        <f>D652*$D$5</f>
        <v>0</v>
      </c>
      <c r="O652" s="42">
        <f>E652*$E$5</f>
        <v>0</v>
      </c>
      <c r="P652" s="42">
        <f>F652*$F$5</f>
        <v>150</v>
      </c>
      <c r="Q652" s="42">
        <f>G652*$G$5</f>
        <v>0</v>
      </c>
      <c r="R652" s="42">
        <f>(M652/100)*(H652*$H$5)+(M652/100)*(I652*$I$5)</f>
        <v>0</v>
      </c>
      <c r="S652" s="42">
        <f>(N652/100)*(J652*$J$5)</f>
        <v>0</v>
      </c>
      <c r="T652" s="42">
        <f>(O652/100)*(J652*$J$5)+(O652/100)*(K652*$K$5)</f>
        <v>0</v>
      </c>
      <c r="U652" s="42">
        <f>(P652/100)*(K652*$K$5)</f>
        <v>0</v>
      </c>
      <c r="V652" s="42">
        <f>(Q652/100)*(J652*$J$5)+(Q652/100)*(K652*$K$5)</f>
        <v>0</v>
      </c>
      <c r="W652" s="42">
        <f t="shared" si="256"/>
        <v>225</v>
      </c>
      <c r="X652" s="42">
        <f t="shared" si="257"/>
        <v>0</v>
      </c>
      <c r="Y652" s="42">
        <f t="shared" si="258"/>
        <v>0</v>
      </c>
      <c r="Z652" s="42">
        <f t="shared" si="259"/>
        <v>150</v>
      </c>
      <c r="AA652" s="42">
        <f>Q652+V652</f>
        <v>0</v>
      </c>
      <c r="AB652" s="43">
        <f t="shared" ref="AB652:AB664" si="263">ROUND(W652+X652+Y652+Z652+AA652,1)</f>
        <v>375</v>
      </c>
      <c r="AC652" s="44">
        <f t="shared" ref="AC652:AC664" si="264">(ROUND(AB652-$AB$20,1)/$AB$20)</f>
        <v>0.29802699896157842</v>
      </c>
    </row>
    <row r="653" spans="1:29">
      <c r="A653" s="46" t="s">
        <v>87</v>
      </c>
      <c r="B653" s="63" t="s">
        <v>363</v>
      </c>
      <c r="C653" s="40">
        <v>75</v>
      </c>
      <c r="D653" s="40">
        <v>0</v>
      </c>
      <c r="E653" s="40">
        <v>0</v>
      </c>
      <c r="F653" s="40">
        <v>50</v>
      </c>
      <c r="G653" s="40">
        <v>0</v>
      </c>
      <c r="H653" s="41">
        <v>30</v>
      </c>
      <c r="I653" s="41">
        <v>30</v>
      </c>
      <c r="J653" s="41">
        <v>0</v>
      </c>
      <c r="K653" s="41">
        <v>30</v>
      </c>
      <c r="L653" s="41">
        <v>0</v>
      </c>
      <c r="M653" s="42">
        <f>C653*$C$6</f>
        <v>142.5</v>
      </c>
      <c r="N653" s="42">
        <f>D653*$D$6</f>
        <v>0</v>
      </c>
      <c r="O653" s="42">
        <f>E653*$E$6</f>
        <v>0</v>
      </c>
      <c r="P653" s="42">
        <f>F653*$F$6</f>
        <v>95</v>
      </c>
      <c r="Q653" s="42">
        <f>G653*$G$6</f>
        <v>0</v>
      </c>
      <c r="R653" s="42">
        <f>(M653/100)*(H653*$H$6)+(M653/100)*(I653*$I$6)</f>
        <v>119.7</v>
      </c>
      <c r="S653" s="42">
        <f>(N653/100)*(J653*$J$6)</f>
        <v>0</v>
      </c>
      <c r="T653" s="42">
        <f>(O653/100)*(J653*$J$6)+(O653/100)*(K653*$K$6)</f>
        <v>0</v>
      </c>
      <c r="U653" s="42">
        <f>(P653/100)*(K653*$K$6)</f>
        <v>39.9</v>
      </c>
      <c r="V653" s="42">
        <f>(Q653/100)*(J653*$J$6)+(Q653/100)*(K653*$K$6)</f>
        <v>0</v>
      </c>
      <c r="W653" s="42">
        <f t="shared" si="256"/>
        <v>262.2</v>
      </c>
      <c r="X653" s="42">
        <f t="shared" si="257"/>
        <v>0</v>
      </c>
      <c r="Y653" s="42">
        <f t="shared" si="258"/>
        <v>0</v>
      </c>
      <c r="Z653" s="42">
        <f t="shared" si="259"/>
        <v>134.9</v>
      </c>
      <c r="AA653" s="42">
        <f t="shared" ref="AA653:AA665" si="265">Q653+V653</f>
        <v>0</v>
      </c>
      <c r="AB653" s="43">
        <f t="shared" si="263"/>
        <v>397.1</v>
      </c>
      <c r="AC653" s="44">
        <f t="shared" si="264"/>
        <v>0.37452405676704748</v>
      </c>
    </row>
    <row r="654" spans="1:29">
      <c r="A654" s="46" t="s">
        <v>87</v>
      </c>
      <c r="B654" s="63" t="s">
        <v>364</v>
      </c>
      <c r="C654" s="40">
        <v>75</v>
      </c>
      <c r="D654" s="40">
        <v>0</v>
      </c>
      <c r="E654" s="40">
        <v>0</v>
      </c>
      <c r="F654" s="40">
        <v>50</v>
      </c>
      <c r="G654" s="40">
        <v>0</v>
      </c>
      <c r="H654" s="41">
        <v>30</v>
      </c>
      <c r="I654" s="41">
        <v>30</v>
      </c>
      <c r="J654" s="41">
        <v>0</v>
      </c>
      <c r="K654" s="41">
        <v>30</v>
      </c>
      <c r="L654" s="41">
        <v>0</v>
      </c>
      <c r="M654" s="42">
        <f>C654*$C$7</f>
        <v>142.5</v>
      </c>
      <c r="N654" s="42">
        <f>D654*$D$7</f>
        <v>0</v>
      </c>
      <c r="O654" s="42">
        <f>E654*$E$7</f>
        <v>0</v>
      </c>
      <c r="P654" s="42">
        <f>F654*$F$7</f>
        <v>95</v>
      </c>
      <c r="Q654" s="42">
        <f>G654*$G$7</f>
        <v>0</v>
      </c>
      <c r="R654" s="42">
        <f>(M654/100)*(H654*$H$7)+(M654/100)*(I654*$I$7)</f>
        <v>119.7</v>
      </c>
      <c r="S654" s="42">
        <f>(N654/100)*(J654*$J$7)</f>
        <v>0</v>
      </c>
      <c r="T654" s="42">
        <f>(O654/100)*(J654*$J$7)+(O654/100)*(K654*$K$7)</f>
        <v>0</v>
      </c>
      <c r="U654" s="42">
        <f>(P654/100)*(K654*$K$7)</f>
        <v>39.9</v>
      </c>
      <c r="V654" s="42">
        <f>(Q654/100)*(J654*$J$7)+(Q654/100)*(K654*$K$7)</f>
        <v>0</v>
      </c>
      <c r="W654" s="42">
        <f t="shared" si="256"/>
        <v>262.2</v>
      </c>
      <c r="X654" s="42">
        <f t="shared" si="257"/>
        <v>0</v>
      </c>
      <c r="Y654" s="42">
        <f t="shared" si="258"/>
        <v>0</v>
      </c>
      <c r="Z654" s="42">
        <f t="shared" si="259"/>
        <v>134.9</v>
      </c>
      <c r="AA654" s="42">
        <f t="shared" si="265"/>
        <v>0</v>
      </c>
      <c r="AB654" s="43">
        <f t="shared" si="263"/>
        <v>397.1</v>
      </c>
      <c r="AC654" s="44">
        <f t="shared" si="264"/>
        <v>0.37452405676704748</v>
      </c>
    </row>
    <row r="655" spans="1:29">
      <c r="A655" s="46" t="s">
        <v>87</v>
      </c>
      <c r="B655" s="63" t="s">
        <v>365</v>
      </c>
      <c r="C655" s="40">
        <v>75</v>
      </c>
      <c r="D655" s="40">
        <v>0</v>
      </c>
      <c r="E655" s="40">
        <v>0</v>
      </c>
      <c r="F655" s="40">
        <v>50</v>
      </c>
      <c r="G655" s="40">
        <v>0</v>
      </c>
      <c r="H655" s="41">
        <v>30</v>
      </c>
      <c r="I655" s="41">
        <v>30</v>
      </c>
      <c r="J655" s="41">
        <v>0</v>
      </c>
      <c r="K655" s="41">
        <v>30</v>
      </c>
      <c r="L655" s="41">
        <v>0</v>
      </c>
      <c r="M655" s="42">
        <f>C655*$C$8</f>
        <v>142.5</v>
      </c>
      <c r="N655" s="42">
        <f>D655*$D$8</f>
        <v>0</v>
      </c>
      <c r="O655" s="42">
        <f>E655*$E$8</f>
        <v>0</v>
      </c>
      <c r="P655" s="42">
        <f>F655*$F$8</f>
        <v>95</v>
      </c>
      <c r="Q655" s="42">
        <f>G655*$G$8</f>
        <v>0</v>
      </c>
      <c r="R655" s="42">
        <f>(M655/100)*(H655*$H$8)+(M655/100)*(I655*$I$8)</f>
        <v>119.7</v>
      </c>
      <c r="S655" s="42">
        <f>(N655/100)*(J655*$J$8)</f>
        <v>0</v>
      </c>
      <c r="T655" s="42">
        <f>(O655/100)*(J655*$J$8)+(O655/100)*(K655*$K$8)</f>
        <v>0</v>
      </c>
      <c r="U655" s="42">
        <f>(P655/100)*(K655*$K$8)</f>
        <v>39.9</v>
      </c>
      <c r="V655" s="42">
        <f>(Q655/100)*(J655*$J$8)+(Q655/100)*(K655*$K$8)</f>
        <v>0</v>
      </c>
      <c r="W655" s="42">
        <f t="shared" si="256"/>
        <v>262.2</v>
      </c>
      <c r="X655" s="42">
        <f t="shared" si="257"/>
        <v>0</v>
      </c>
      <c r="Y655" s="42">
        <f t="shared" si="258"/>
        <v>0</v>
      </c>
      <c r="Z655" s="42">
        <f t="shared" si="259"/>
        <v>134.9</v>
      </c>
      <c r="AA655" s="42">
        <f t="shared" si="265"/>
        <v>0</v>
      </c>
      <c r="AB655" s="43">
        <f t="shared" si="263"/>
        <v>397.1</v>
      </c>
      <c r="AC655" s="44">
        <f t="shared" si="264"/>
        <v>0.37452405676704748</v>
      </c>
    </row>
    <row r="656" spans="1:29">
      <c r="A656" s="46" t="s">
        <v>87</v>
      </c>
      <c r="B656" s="63" t="s">
        <v>1</v>
      </c>
      <c r="C656" s="40">
        <v>75</v>
      </c>
      <c r="D656" s="40">
        <v>19</v>
      </c>
      <c r="E656" s="40">
        <v>0</v>
      </c>
      <c r="F656" s="40">
        <v>50</v>
      </c>
      <c r="G656" s="40">
        <v>0</v>
      </c>
      <c r="H656" s="41">
        <v>30</v>
      </c>
      <c r="I656" s="41">
        <v>30</v>
      </c>
      <c r="J656" s="41">
        <v>60</v>
      </c>
      <c r="K656" s="41">
        <v>45</v>
      </c>
      <c r="L656" s="41">
        <v>0</v>
      </c>
      <c r="M656" s="42">
        <f>C656*$C$9</f>
        <v>150</v>
      </c>
      <c r="N656" s="42">
        <f>D656*$D$9</f>
        <v>38</v>
      </c>
      <c r="O656" s="42">
        <f>E656*$E$9</f>
        <v>0</v>
      </c>
      <c r="P656" s="42">
        <f>F656*$F$9</f>
        <v>100</v>
      </c>
      <c r="Q656" s="42">
        <f>G656*$G$9</f>
        <v>0</v>
      </c>
      <c r="R656" s="42">
        <f>(M656/100)*(H656*$H$9)+(M656/100)*(I656*$I$9)</f>
        <v>126</v>
      </c>
      <c r="S656" s="42">
        <f>(N656/100)*(J656*$J$9)</f>
        <v>31.92</v>
      </c>
      <c r="T656" s="42">
        <f>(O656/100)*(J656*$J$9)+(O656/100)*(K656*$K$9)</f>
        <v>0</v>
      </c>
      <c r="U656" s="42">
        <f>(P656/100)*(K656*$K$9)</f>
        <v>62.999999999999993</v>
      </c>
      <c r="V656" s="42">
        <f>(Q656/100)*(J656*$J$9)+(Q656/100)*(K656*$K$9)</f>
        <v>0</v>
      </c>
      <c r="W656" s="42">
        <f t="shared" si="256"/>
        <v>276</v>
      </c>
      <c r="X656" s="42">
        <f t="shared" si="257"/>
        <v>69.92</v>
      </c>
      <c r="Y656" s="42">
        <f t="shared" si="258"/>
        <v>0</v>
      </c>
      <c r="Z656" s="42">
        <f t="shared" si="259"/>
        <v>163</v>
      </c>
      <c r="AA656" s="42">
        <f t="shared" si="265"/>
        <v>0</v>
      </c>
      <c r="AB656" s="43">
        <f t="shared" si="263"/>
        <v>508.9</v>
      </c>
      <c r="AC656" s="44">
        <f t="shared" si="264"/>
        <v>0.7615091727241261</v>
      </c>
    </row>
    <row r="657" spans="1:29">
      <c r="A657" s="46" t="s">
        <v>87</v>
      </c>
      <c r="B657" s="63" t="s">
        <v>2</v>
      </c>
      <c r="C657" s="40">
        <v>75</v>
      </c>
      <c r="D657" s="40">
        <v>0</v>
      </c>
      <c r="E657" s="40">
        <v>19</v>
      </c>
      <c r="F657" s="40">
        <v>50</v>
      </c>
      <c r="G657" s="40">
        <v>0</v>
      </c>
      <c r="H657" s="41">
        <v>30</v>
      </c>
      <c r="I657" s="41">
        <v>30</v>
      </c>
      <c r="J657" s="41">
        <v>40</v>
      </c>
      <c r="K657" s="41">
        <v>40</v>
      </c>
      <c r="L657" s="41">
        <v>0</v>
      </c>
      <c r="M657" s="42">
        <f>C657*$C$10</f>
        <v>150</v>
      </c>
      <c r="N657" s="42">
        <f>D657*$D$10</f>
        <v>0</v>
      </c>
      <c r="O657" s="42">
        <f>E657*$E$10</f>
        <v>38</v>
      </c>
      <c r="P657" s="42">
        <f>F657*$F$10</f>
        <v>100</v>
      </c>
      <c r="Q657" s="42">
        <f>G657*$G$10</f>
        <v>0</v>
      </c>
      <c r="R657" s="42">
        <f>(M657/100)*(H657*$H$10)+(M657/100)*(I657*$I$10)</f>
        <v>126</v>
      </c>
      <c r="S657" s="42">
        <f>(N657/100)*(J657*$I$10)</f>
        <v>0</v>
      </c>
      <c r="T657" s="42">
        <f>(O657/100)*(J657*$J$10)+(O657/100)*(K657*$K$10)</f>
        <v>42.56</v>
      </c>
      <c r="U657" s="42">
        <f>(P657/100)*(K657*$K$10)</f>
        <v>56</v>
      </c>
      <c r="V657" s="42">
        <f>(Q657/100)*(J657*$J$10)+(Q657/100)*(K657*$K$10)</f>
        <v>0</v>
      </c>
      <c r="W657" s="42">
        <f t="shared" si="256"/>
        <v>276</v>
      </c>
      <c r="X657" s="42">
        <f t="shared" si="257"/>
        <v>0</v>
      </c>
      <c r="Y657" s="42">
        <f t="shared" si="258"/>
        <v>80.56</v>
      </c>
      <c r="Z657" s="42">
        <f t="shared" si="259"/>
        <v>156</v>
      </c>
      <c r="AA657" s="42">
        <f t="shared" si="265"/>
        <v>0</v>
      </c>
      <c r="AB657" s="43">
        <f t="shared" si="263"/>
        <v>512.6</v>
      </c>
      <c r="AC657" s="44">
        <f t="shared" si="264"/>
        <v>0.77431637244721363</v>
      </c>
    </row>
    <row r="658" spans="1:29">
      <c r="A658" s="46" t="s">
        <v>87</v>
      </c>
      <c r="B658" s="63" t="s">
        <v>3</v>
      </c>
      <c r="C658" s="40">
        <v>75</v>
      </c>
      <c r="D658" s="40">
        <v>0</v>
      </c>
      <c r="E658" s="40">
        <v>0</v>
      </c>
      <c r="F658" s="40">
        <v>75</v>
      </c>
      <c r="G658" s="40">
        <v>0</v>
      </c>
      <c r="H658" s="41">
        <v>30</v>
      </c>
      <c r="I658" s="41">
        <v>30</v>
      </c>
      <c r="J658" s="41">
        <v>0</v>
      </c>
      <c r="K658" s="41">
        <v>60</v>
      </c>
      <c r="L658" s="41">
        <v>0</v>
      </c>
      <c r="M658" s="42">
        <f>C658*$C$11</f>
        <v>150</v>
      </c>
      <c r="N658" s="42">
        <f>D658*$D$11</f>
        <v>0</v>
      </c>
      <c r="O658" s="42">
        <f>E658*$E$11</f>
        <v>0</v>
      </c>
      <c r="P658" s="42">
        <f>F658*$F$11</f>
        <v>150</v>
      </c>
      <c r="Q658" s="42">
        <f>G658*$G$11</f>
        <v>0</v>
      </c>
      <c r="R658" s="42">
        <f>(M658/100)*(H658*$H$11)+(M658/100)*(I658*$I$11)</f>
        <v>126</v>
      </c>
      <c r="S658" s="42">
        <f>(N658/100)*(J658*$J$11)</f>
        <v>0</v>
      </c>
      <c r="T658" s="42">
        <f>(O658/100)*(J658*$J$11)+(O658/100)*(K658*$K$11)</f>
        <v>0</v>
      </c>
      <c r="U658" s="42">
        <f>(P658/100)*(K658*$K$11)</f>
        <v>126</v>
      </c>
      <c r="V658" s="42">
        <f>(Q658/100)*(J658*$J$11)+(Q658/100)*(K658*$K$11)</f>
        <v>0</v>
      </c>
      <c r="W658" s="42">
        <f t="shared" si="256"/>
        <v>276</v>
      </c>
      <c r="X658" s="42">
        <f t="shared" si="257"/>
        <v>0</v>
      </c>
      <c r="Y658" s="42">
        <f t="shared" si="258"/>
        <v>0</v>
      </c>
      <c r="Z658" s="42">
        <f t="shared" si="259"/>
        <v>276</v>
      </c>
      <c r="AA658" s="42">
        <f t="shared" si="265"/>
        <v>0</v>
      </c>
      <c r="AB658" s="43">
        <f t="shared" si="263"/>
        <v>552</v>
      </c>
      <c r="AC658" s="44">
        <f t="shared" si="264"/>
        <v>0.91069574247144358</v>
      </c>
    </row>
    <row r="659" spans="1:29">
      <c r="A659" s="46" t="s">
        <v>87</v>
      </c>
      <c r="B659" s="63" t="s">
        <v>4</v>
      </c>
      <c r="C659" s="40">
        <v>75</v>
      </c>
      <c r="D659" s="40">
        <v>0</v>
      </c>
      <c r="E659" s="40">
        <v>0</v>
      </c>
      <c r="F659" s="40">
        <v>50</v>
      </c>
      <c r="G659" s="40">
        <v>19</v>
      </c>
      <c r="H659" s="41">
        <v>30</v>
      </c>
      <c r="I659" s="41">
        <v>30</v>
      </c>
      <c r="J659" s="41">
        <v>40</v>
      </c>
      <c r="K659" s="41">
        <v>40</v>
      </c>
      <c r="L659" s="41">
        <v>0</v>
      </c>
      <c r="M659" s="42">
        <f>C659*$C$12</f>
        <v>150</v>
      </c>
      <c r="N659" s="42">
        <f>D659*$D$12</f>
        <v>0</v>
      </c>
      <c r="O659" s="42">
        <f>E659*$E$12</f>
        <v>0</v>
      </c>
      <c r="P659" s="42">
        <f>F659*$F$12</f>
        <v>100</v>
      </c>
      <c r="Q659" s="42">
        <f>G659*$G$12</f>
        <v>38</v>
      </c>
      <c r="R659" s="42">
        <f>(M659/100)*(H659*$H$12)+(M659/100)*(I659*$I$12)</f>
        <v>126</v>
      </c>
      <c r="S659" s="42">
        <f>(N659/100)*(J659*$J$12)</f>
        <v>0</v>
      </c>
      <c r="T659" s="42">
        <f>(O659/100)*(J659*$J$12)+(O659/100)*(K659*$K$12)</f>
        <v>0</v>
      </c>
      <c r="U659" s="42">
        <f>(P659/100)*(K659*$K$12)</f>
        <v>56</v>
      </c>
      <c r="V659" s="42">
        <f>(Q659/100)*(J659*$J$12)+(Q659/100)*(K659*$K$12)</f>
        <v>42.56</v>
      </c>
      <c r="W659" s="42">
        <f t="shared" si="256"/>
        <v>276</v>
      </c>
      <c r="X659" s="42">
        <f t="shared" si="257"/>
        <v>0</v>
      </c>
      <c r="Y659" s="42">
        <f t="shared" si="258"/>
        <v>0</v>
      </c>
      <c r="Z659" s="42">
        <f t="shared" si="259"/>
        <v>156</v>
      </c>
      <c r="AA659" s="42">
        <f t="shared" si="265"/>
        <v>80.56</v>
      </c>
      <c r="AB659" s="43">
        <f t="shared" si="263"/>
        <v>512.6</v>
      </c>
      <c r="AC659" s="44">
        <f t="shared" si="264"/>
        <v>0.77431637244721363</v>
      </c>
    </row>
    <row r="660" spans="1:29">
      <c r="A660" s="46" t="s">
        <v>87</v>
      </c>
      <c r="B660" s="63" t="s">
        <v>351</v>
      </c>
      <c r="C660" s="40">
        <v>75</v>
      </c>
      <c r="D660" s="40">
        <v>0</v>
      </c>
      <c r="E660" s="40">
        <v>0</v>
      </c>
      <c r="F660" s="40">
        <v>50</v>
      </c>
      <c r="G660" s="40">
        <v>0</v>
      </c>
      <c r="H660" s="41">
        <v>30</v>
      </c>
      <c r="I660" s="41">
        <v>30</v>
      </c>
      <c r="J660" s="41">
        <v>0</v>
      </c>
      <c r="K660" s="41">
        <v>30</v>
      </c>
      <c r="L660" s="41">
        <v>30</v>
      </c>
      <c r="M660" s="42">
        <f>C660*$C$13</f>
        <v>150</v>
      </c>
      <c r="N660" s="42">
        <f>D660*$D$13</f>
        <v>0</v>
      </c>
      <c r="O660" s="42">
        <f>E660*$E$13</f>
        <v>0</v>
      </c>
      <c r="P660" s="42">
        <f>F660*$F$13</f>
        <v>100</v>
      </c>
      <c r="Q660" s="42">
        <f>G660*$G$13</f>
        <v>0</v>
      </c>
      <c r="R660" s="42">
        <f>(M660/100)*(H660*$H$14)+(M660/100)*(I660*$I$14)+(M660/100)*(L660*$L$14)</f>
        <v>189</v>
      </c>
      <c r="S660" s="42">
        <f>(N660/100)*(J660*$J$13)+(N660/100)*(L660*$L$13)</f>
        <v>0</v>
      </c>
      <c r="T660" s="42">
        <f>(O660/100)*(J660*$J$13)+(O660/100)*(K660*$K$13)+(O660/100)*(L660*$L$13)</f>
        <v>0</v>
      </c>
      <c r="U660" s="42">
        <f>(P660/100)*(K660*$K$13)+(P660/100)*(L660*$L$13)</f>
        <v>84</v>
      </c>
      <c r="V660" s="42">
        <f>(Q660/100)*(J660*$J$13)+(Q660/100)*(K660*$K$13)+(Q660/100)*(L660*$L$13)</f>
        <v>0</v>
      </c>
      <c r="W660" s="42">
        <f t="shared" si="256"/>
        <v>339</v>
      </c>
      <c r="X660" s="42">
        <f t="shared" si="257"/>
        <v>0</v>
      </c>
      <c r="Y660" s="42">
        <f t="shared" si="258"/>
        <v>0</v>
      </c>
      <c r="Z660" s="42">
        <f t="shared" si="259"/>
        <v>184</v>
      </c>
      <c r="AA660" s="42">
        <f t="shared" si="265"/>
        <v>0</v>
      </c>
      <c r="AB660" s="43">
        <f t="shared" si="263"/>
        <v>523</v>
      </c>
      <c r="AC660" s="44">
        <f t="shared" si="264"/>
        <v>0.81031498788508138</v>
      </c>
    </row>
    <row r="661" spans="1:29">
      <c r="A661" s="46" t="s">
        <v>87</v>
      </c>
      <c r="B661" s="63" t="s">
        <v>352</v>
      </c>
      <c r="C661" s="40">
        <v>75</v>
      </c>
      <c r="D661" s="40">
        <v>0</v>
      </c>
      <c r="E661" s="40">
        <v>0</v>
      </c>
      <c r="F661" s="40">
        <v>50</v>
      </c>
      <c r="G661" s="40">
        <v>0</v>
      </c>
      <c r="H661" s="41">
        <v>30</v>
      </c>
      <c r="I661" s="41">
        <v>30</v>
      </c>
      <c r="J661" s="41">
        <v>50</v>
      </c>
      <c r="K661" s="41">
        <v>30</v>
      </c>
      <c r="L661" s="41">
        <v>0</v>
      </c>
      <c r="M661" s="42">
        <f>C661*$C$14</f>
        <v>150</v>
      </c>
      <c r="N661" s="42">
        <f>D661*$D$14</f>
        <v>0</v>
      </c>
      <c r="O661" s="42">
        <f>E661*$E$14</f>
        <v>0</v>
      </c>
      <c r="P661" s="42">
        <f>F661*$F$14</f>
        <v>100</v>
      </c>
      <c r="Q661" s="42">
        <f>G661*$G$14</f>
        <v>0</v>
      </c>
      <c r="R661" s="42">
        <f>(M661/100)*(H661*$H$14)+(M661/100)*(I661*$I$14)+(M661/100)*(J661*$J$14)</f>
        <v>231</v>
      </c>
      <c r="S661" s="42">
        <f>(N661/100)*(J661*$J$14)</f>
        <v>0</v>
      </c>
      <c r="T661" s="42">
        <f>(O661/100)*(J661*$J$14)+(O661/100)*(K661*$K$14)</f>
        <v>0</v>
      </c>
      <c r="U661" s="42">
        <f>(P661/100)*(K661*$K$14)</f>
        <v>42</v>
      </c>
      <c r="V661" s="42">
        <f>(Q661/100)*(J661*$K$14)+(Q661/100)*(K661*$L$14)</f>
        <v>0</v>
      </c>
      <c r="W661" s="42">
        <f t="shared" si="256"/>
        <v>381</v>
      </c>
      <c r="X661" s="42">
        <f t="shared" si="257"/>
        <v>0</v>
      </c>
      <c r="Y661" s="42">
        <f t="shared" si="258"/>
        <v>0</v>
      </c>
      <c r="Z661" s="42">
        <f t="shared" si="259"/>
        <v>142</v>
      </c>
      <c r="AA661" s="42">
        <f t="shared" si="265"/>
        <v>0</v>
      </c>
      <c r="AB661" s="43">
        <f t="shared" si="263"/>
        <v>523</v>
      </c>
      <c r="AC661" s="44">
        <f t="shared" si="264"/>
        <v>0.81031498788508138</v>
      </c>
    </row>
    <row r="662" spans="1:29">
      <c r="A662" s="46" t="s">
        <v>87</v>
      </c>
      <c r="B662" s="63" t="s">
        <v>353</v>
      </c>
      <c r="C662" s="40">
        <v>75</v>
      </c>
      <c r="D662" s="40">
        <v>0</v>
      </c>
      <c r="E662" s="40">
        <v>0</v>
      </c>
      <c r="F662" s="40">
        <v>50</v>
      </c>
      <c r="G662" s="40">
        <v>0</v>
      </c>
      <c r="H662" s="41">
        <v>30</v>
      </c>
      <c r="I662" s="41">
        <v>30</v>
      </c>
      <c r="J662" s="41">
        <v>0</v>
      </c>
      <c r="K662" s="41">
        <v>45</v>
      </c>
      <c r="L662" s="41">
        <v>0</v>
      </c>
      <c r="M662" s="42">
        <f>C662*$C$15</f>
        <v>150</v>
      </c>
      <c r="N662" s="42">
        <f>D662*$D$15</f>
        <v>0</v>
      </c>
      <c r="O662" s="42">
        <f>E662*$E$15</f>
        <v>0</v>
      </c>
      <c r="P662" s="42">
        <f>F662*$F$15</f>
        <v>100</v>
      </c>
      <c r="Q662" s="42">
        <f>G662*$G$15</f>
        <v>0</v>
      </c>
      <c r="R662" s="42">
        <f>(M662/100)*(H662*$H$15)+(M662/100)*(I662*$I$15)+(M662/100)*(K662*$K$15)</f>
        <v>220.5</v>
      </c>
      <c r="S662" s="42">
        <f>(N662/100)*(J662*$J$15)</f>
        <v>0</v>
      </c>
      <c r="T662" s="42">
        <f>(O662/100)*(J662*$J$15)+(O662/100)*(K662*$K$15)</f>
        <v>0</v>
      </c>
      <c r="U662" s="42">
        <f>(P662/100)*(K662*$K$15)</f>
        <v>62.999999999999993</v>
      </c>
      <c r="V662" s="42">
        <f>(Q662/100)*(J662*$J$15)+(Q662/100)*(K662*$K$15)</f>
        <v>0</v>
      </c>
      <c r="W662" s="42">
        <f t="shared" si="256"/>
        <v>370.5</v>
      </c>
      <c r="X662" s="42">
        <f t="shared" si="257"/>
        <v>0</v>
      </c>
      <c r="Y662" s="42">
        <f t="shared" si="258"/>
        <v>0</v>
      </c>
      <c r="Z662" s="42">
        <f t="shared" si="259"/>
        <v>163</v>
      </c>
      <c r="AA662" s="42">
        <f t="shared" si="265"/>
        <v>0</v>
      </c>
      <c r="AB662" s="43">
        <f t="shared" si="263"/>
        <v>533.5</v>
      </c>
      <c r="AC662" s="44">
        <f t="shared" si="264"/>
        <v>0.84665974385600562</v>
      </c>
    </row>
    <row r="663" spans="1:29">
      <c r="A663" s="46" t="s">
        <v>87</v>
      </c>
      <c r="B663" s="63" t="s">
        <v>349</v>
      </c>
      <c r="C663" s="40">
        <v>75</v>
      </c>
      <c r="D663" s="40">
        <v>0</v>
      </c>
      <c r="E663" s="40">
        <v>0</v>
      </c>
      <c r="F663" s="40">
        <v>50</v>
      </c>
      <c r="G663" s="40">
        <v>0</v>
      </c>
      <c r="H663" s="41">
        <v>30</v>
      </c>
      <c r="I663" s="41">
        <v>40</v>
      </c>
      <c r="J663" s="41">
        <v>0</v>
      </c>
      <c r="K663" s="41">
        <v>30</v>
      </c>
      <c r="L663" s="41">
        <v>0</v>
      </c>
      <c r="M663" s="42">
        <f>C663*$C$16</f>
        <v>150</v>
      </c>
      <c r="N663" s="42">
        <f>D663*$D$16</f>
        <v>0</v>
      </c>
      <c r="O663" s="42">
        <f>E663*$E$16</f>
        <v>0</v>
      </c>
      <c r="P663" s="42">
        <f>F663*$F$16</f>
        <v>100</v>
      </c>
      <c r="Q663" s="42">
        <f>G663*$G$16</f>
        <v>0</v>
      </c>
      <c r="R663" s="42">
        <f>(M663/100)*(H663*$H$16)+(M663/100)*(I663*$I$16)</f>
        <v>177</v>
      </c>
      <c r="S663" s="42">
        <f>(N663/100)*(J663*$J$16)</f>
        <v>0</v>
      </c>
      <c r="T663" s="42">
        <f>(O663/100)*(J663*$J$16)+(O663/100)*(K663*$K$16)</f>
        <v>0</v>
      </c>
      <c r="U663" s="42">
        <f>(P663/100)*(K663*$K$16)</f>
        <v>42</v>
      </c>
      <c r="V663" s="42">
        <f>(Q663/100)*(J663*$J$16)+(Q663/100)*(K663*$K$16)</f>
        <v>0</v>
      </c>
      <c r="W663" s="42">
        <f t="shared" si="256"/>
        <v>327</v>
      </c>
      <c r="X663" s="42">
        <f t="shared" si="257"/>
        <v>0</v>
      </c>
      <c r="Y663" s="42">
        <f t="shared" si="258"/>
        <v>0</v>
      </c>
      <c r="Z663" s="42">
        <f t="shared" si="259"/>
        <v>142</v>
      </c>
      <c r="AA663" s="42">
        <f t="shared" si="265"/>
        <v>0</v>
      </c>
      <c r="AB663" s="43">
        <f t="shared" si="263"/>
        <v>469</v>
      </c>
      <c r="AC663" s="44">
        <f t="shared" si="264"/>
        <v>0.62339910003461407</v>
      </c>
    </row>
    <row r="664" spans="1:29">
      <c r="A664" s="46" t="s">
        <v>87</v>
      </c>
      <c r="B664" s="63" t="s">
        <v>350</v>
      </c>
      <c r="C664" s="40">
        <v>75</v>
      </c>
      <c r="D664" s="40">
        <v>0</v>
      </c>
      <c r="E664" s="40">
        <v>0</v>
      </c>
      <c r="F664" s="40">
        <v>50</v>
      </c>
      <c r="G664" s="40">
        <v>0</v>
      </c>
      <c r="H664" s="41">
        <v>40</v>
      </c>
      <c r="I664" s="41">
        <v>30</v>
      </c>
      <c r="J664" s="41">
        <v>0</v>
      </c>
      <c r="K664" s="41">
        <v>30</v>
      </c>
      <c r="L664" s="41">
        <v>0</v>
      </c>
      <c r="M664" s="42">
        <f>C664*$C$17</f>
        <v>150</v>
      </c>
      <c r="N664" s="42">
        <f>D664*$D$17</f>
        <v>0</v>
      </c>
      <c r="O664" s="42">
        <f>E664*$E$17</f>
        <v>0</v>
      </c>
      <c r="P664" s="42">
        <f>F664*$F$17</f>
        <v>100</v>
      </c>
      <c r="Q664" s="42">
        <f>G664*$G$17</f>
        <v>0</v>
      </c>
      <c r="R664" s="42">
        <f>(M664/100)*(H664*$H$17)+(M664/100)*(I664*$I$17)</f>
        <v>177</v>
      </c>
      <c r="S664" s="42">
        <f>(N664/100)*(J664*$J$17)</f>
        <v>0</v>
      </c>
      <c r="T664" s="42">
        <f>(O664/100)*(J664*$J$17)+(O664/100)*(K664*$K$17)</f>
        <v>0</v>
      </c>
      <c r="U664" s="42">
        <f>(P664/100)*(K664*$K$17)</f>
        <v>42</v>
      </c>
      <c r="V664" s="42">
        <f>(Q664/100)*(J664*$J$17)+(Q664/100)*(K664*$K$17)</f>
        <v>0</v>
      </c>
      <c r="W664" s="42">
        <f t="shared" si="256"/>
        <v>327</v>
      </c>
      <c r="X664" s="42">
        <f t="shared" si="257"/>
        <v>0</v>
      </c>
      <c r="Y664" s="42">
        <f t="shared" si="258"/>
        <v>0</v>
      </c>
      <c r="Z664" s="42">
        <f t="shared" si="259"/>
        <v>142</v>
      </c>
      <c r="AA664" s="42">
        <f t="shared" si="265"/>
        <v>0</v>
      </c>
      <c r="AB664" s="43">
        <f t="shared" si="263"/>
        <v>469</v>
      </c>
      <c r="AC664" s="44">
        <f t="shared" si="264"/>
        <v>0.62339910003461407</v>
      </c>
    </row>
    <row r="665" spans="1:29">
      <c r="A665" s="73" t="s">
        <v>88</v>
      </c>
      <c r="B665" s="72" t="s">
        <v>249</v>
      </c>
      <c r="C665" s="35">
        <v>75</v>
      </c>
      <c r="D665" s="35">
        <v>0</v>
      </c>
      <c r="E665" s="35">
        <v>0</v>
      </c>
      <c r="F665" s="35">
        <v>50</v>
      </c>
      <c r="G665" s="35">
        <v>0</v>
      </c>
      <c r="H665" s="36">
        <v>30</v>
      </c>
      <c r="I665" s="36">
        <v>30</v>
      </c>
      <c r="J665" s="36">
        <v>0</v>
      </c>
      <c r="K665" s="36">
        <v>30</v>
      </c>
      <c r="L665" s="36">
        <v>0</v>
      </c>
      <c r="M665" s="37">
        <f>C665*$C$3</f>
        <v>150</v>
      </c>
      <c r="N665" s="37">
        <f>D665*$D$3</f>
        <v>0</v>
      </c>
      <c r="O665" s="37">
        <f>E665*$E$3</f>
        <v>0</v>
      </c>
      <c r="P665" s="37">
        <f>F665*$F$3</f>
        <v>100</v>
      </c>
      <c r="Q665" s="37">
        <f>G665*$G$3</f>
        <v>0</v>
      </c>
      <c r="R665" s="37">
        <f>(M665/100)*(H665*$H$3)+(M665/100)*(I665*$I$3)</f>
        <v>126</v>
      </c>
      <c r="S665" s="37">
        <f>(N665/100)*(J665*$J$3)</f>
        <v>0</v>
      </c>
      <c r="T665" s="37">
        <f>(O665/100)*(J665*$J$3)+(O665/100)*(K665*$K$3)</f>
        <v>0</v>
      </c>
      <c r="U665" s="37">
        <f>(P665/100)*(K665*$K$3)</f>
        <v>42</v>
      </c>
      <c r="V665" s="37">
        <f>(Q665/100)*(J665*$J$3)+(Q665/100)*(K665*$K$3)</f>
        <v>0</v>
      </c>
      <c r="W665" s="37">
        <f t="shared" si="256"/>
        <v>276</v>
      </c>
      <c r="X665" s="37">
        <f t="shared" si="257"/>
        <v>0</v>
      </c>
      <c r="Y665" s="37">
        <f t="shared" si="258"/>
        <v>0</v>
      </c>
      <c r="Z665" s="37">
        <f t="shared" si="259"/>
        <v>142</v>
      </c>
      <c r="AA665" s="37">
        <f t="shared" si="265"/>
        <v>0</v>
      </c>
      <c r="AB665" s="38">
        <f>ROUND(W665+X665+Y665+Z665+AA665,1)</f>
        <v>418</v>
      </c>
      <c r="AC665" s="39"/>
    </row>
    <row r="666" spans="1:29">
      <c r="A666" s="73" t="s">
        <v>339</v>
      </c>
      <c r="B666" s="72" t="s">
        <v>249</v>
      </c>
      <c r="C666" s="35">
        <v>75</v>
      </c>
      <c r="D666" s="35">
        <v>0</v>
      </c>
      <c r="E666" s="35">
        <v>0</v>
      </c>
      <c r="F666" s="35">
        <v>50</v>
      </c>
      <c r="G666" s="35">
        <v>0</v>
      </c>
      <c r="H666" s="36">
        <v>30</v>
      </c>
      <c r="I666" s="36">
        <v>30</v>
      </c>
      <c r="J666" s="36">
        <v>0</v>
      </c>
      <c r="K666" s="36">
        <v>30</v>
      </c>
      <c r="L666" s="36">
        <v>0</v>
      </c>
      <c r="M666" s="37">
        <f>C666*$C$3</f>
        <v>150</v>
      </c>
      <c r="N666" s="37">
        <f>D666*$D$3</f>
        <v>0</v>
      </c>
      <c r="O666" s="37">
        <f>E666*$E$3</f>
        <v>0</v>
      </c>
      <c r="P666" s="37">
        <f>F666*$F$3</f>
        <v>100</v>
      </c>
      <c r="Q666" s="37">
        <f>G666*$G$3</f>
        <v>0</v>
      </c>
      <c r="R666" s="37">
        <f>(M666/100)*(H666*$H$3)+(M666/100)*(I666*$I$3)</f>
        <v>126</v>
      </c>
      <c r="S666" s="37">
        <f>(N666/100)*(J666*$J$3)</f>
        <v>0</v>
      </c>
      <c r="T666" s="37">
        <f>(O666/100)*(J666*$J$3)+(O666/100)*(K666*$K$3)</f>
        <v>0</v>
      </c>
      <c r="U666" s="37">
        <f>(P666/100)*(K666*$K$3)</f>
        <v>42</v>
      </c>
      <c r="V666" s="37">
        <f>(Q666/100)*(J666*$J$3)+(Q666/100)*(K666*$K$3)</f>
        <v>0</v>
      </c>
      <c r="W666" s="37">
        <f t="shared" ref="W666" si="266">M666+R666</f>
        <v>276</v>
      </c>
      <c r="X666" s="37">
        <f t="shared" ref="X666" si="267">N666+S666</f>
        <v>0</v>
      </c>
      <c r="Y666" s="37">
        <f t="shared" ref="Y666" si="268">O666+T666</f>
        <v>0</v>
      </c>
      <c r="Z666" s="37">
        <f t="shared" ref="Z666" si="269">P666+U666</f>
        <v>142</v>
      </c>
      <c r="AA666" s="37">
        <f t="shared" ref="AA666" si="270">Q666+V666</f>
        <v>0</v>
      </c>
      <c r="AB666" s="38">
        <f>ROUND(W666+X666+Y666+Z666+AA666,1)</f>
        <v>418</v>
      </c>
      <c r="AC666" s="39"/>
    </row>
    <row r="667" spans="1:29">
      <c r="A667" s="57" t="s">
        <v>90</v>
      </c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2"/>
      <c r="AB667" s="68">
        <v>600</v>
      </c>
      <c r="AC667" s="68"/>
    </row>
    <row r="668" spans="1:29">
      <c r="A668" s="46" t="s">
        <v>89</v>
      </c>
      <c r="B668" s="63" t="s">
        <v>250</v>
      </c>
      <c r="C668" s="40">
        <v>75</v>
      </c>
      <c r="D668" s="40">
        <v>0</v>
      </c>
      <c r="E668" s="40">
        <v>0</v>
      </c>
      <c r="F668" s="40">
        <v>50</v>
      </c>
      <c r="G668" s="40">
        <v>0</v>
      </c>
      <c r="H668" s="41">
        <v>30</v>
      </c>
      <c r="I668" s="41">
        <v>30</v>
      </c>
      <c r="J668" s="41">
        <v>0</v>
      </c>
      <c r="K668" s="41">
        <v>30</v>
      </c>
      <c r="L668" s="41">
        <v>0</v>
      </c>
      <c r="M668" s="42">
        <f>C668*$C$3</f>
        <v>150</v>
      </c>
      <c r="N668" s="42">
        <f>D668*$D$3</f>
        <v>0</v>
      </c>
      <c r="O668" s="42">
        <f>E668*$E$3</f>
        <v>0</v>
      </c>
      <c r="P668" s="42">
        <f>F668*$F$3</f>
        <v>100</v>
      </c>
      <c r="Q668" s="42">
        <f>G668*$G$3</f>
        <v>0</v>
      </c>
      <c r="R668" s="42">
        <f>(M668/100)*(H668*$H$3)+(M668/100)*(I668*$I$3)</f>
        <v>126</v>
      </c>
      <c r="S668" s="42">
        <f>(N668/100)*(J668*$J$3)</f>
        <v>0</v>
      </c>
      <c r="T668" s="42">
        <f>(O668/100)*(J668*$J$3)+(O668/100)*(K668*$K$3)</f>
        <v>0</v>
      </c>
      <c r="U668" s="42">
        <f>(P668/100)*(K668*$K$3)</f>
        <v>42</v>
      </c>
      <c r="V668" s="42">
        <f>(Q668/100)*(J668*$J$3)+(Q668/100)*(K668*$K$3)</f>
        <v>0</v>
      </c>
      <c r="W668" s="42">
        <f t="shared" ref="W668:W701" si="271">M668+R668</f>
        <v>276</v>
      </c>
      <c r="X668" s="42">
        <f t="shared" ref="X668:X701" si="272">N668+S668</f>
        <v>0</v>
      </c>
      <c r="Y668" s="42">
        <f t="shared" ref="Y668:Y701" si="273">O668+T668</f>
        <v>0</v>
      </c>
      <c r="Z668" s="42">
        <f t="shared" ref="Z668:Z701" si="274">P668+U668</f>
        <v>142</v>
      </c>
      <c r="AA668" s="42">
        <f t="shared" ref="AA668:AA669" si="275">Q668+V668</f>
        <v>0</v>
      </c>
      <c r="AB668" s="43">
        <f>ROUND(W668+X668+Y668+Z668+AA668,1)</f>
        <v>418</v>
      </c>
      <c r="AC668" s="44">
        <v>0</v>
      </c>
    </row>
    <row r="669" spans="1:29">
      <c r="A669" s="46" t="s">
        <v>89</v>
      </c>
      <c r="B669" s="63" t="s">
        <v>348</v>
      </c>
      <c r="C669" s="40">
        <v>75</v>
      </c>
      <c r="D669" s="40">
        <v>0</v>
      </c>
      <c r="E669" s="40">
        <v>0</v>
      </c>
      <c r="F669" s="40">
        <v>50</v>
      </c>
      <c r="G669" s="40">
        <v>0</v>
      </c>
      <c r="H669" s="41">
        <v>40</v>
      </c>
      <c r="I669" s="41">
        <v>40</v>
      </c>
      <c r="J669" s="41">
        <v>0</v>
      </c>
      <c r="K669" s="41">
        <v>30</v>
      </c>
      <c r="L669" s="41">
        <v>0</v>
      </c>
      <c r="M669" s="42">
        <f>C669*$C$4</f>
        <v>150</v>
      </c>
      <c r="N669" s="42">
        <f>D669*$D$4</f>
        <v>0</v>
      </c>
      <c r="O669" s="42">
        <f>E669*$E$4</f>
        <v>0</v>
      </c>
      <c r="P669" s="42">
        <f>F669*$F$4</f>
        <v>100</v>
      </c>
      <c r="Q669" s="42">
        <f>G669*$G$4</f>
        <v>0</v>
      </c>
      <c r="R669" s="42">
        <f>(M669/100)*(H669*$H$4)+(M669/100)*(I669*$I$4)</f>
        <v>216</v>
      </c>
      <c r="S669" s="42">
        <f>(N669/100)*(J669*$J$4)</f>
        <v>0</v>
      </c>
      <c r="T669" s="42">
        <f>(O669/100)*(J669*$J$4)+(O669/100)*(K669*$K$4)</f>
        <v>0</v>
      </c>
      <c r="U669" s="42">
        <f>(P669/100)*(K669*$K$4)</f>
        <v>42</v>
      </c>
      <c r="V669" s="42">
        <f>(Q669/100)*(J669*$J$4)+(Q669/100)*(K669*$K$4)</f>
        <v>0</v>
      </c>
      <c r="W669" s="42">
        <f t="shared" si="271"/>
        <v>366</v>
      </c>
      <c r="X669" s="42">
        <f t="shared" si="272"/>
        <v>0</v>
      </c>
      <c r="Y669" s="42">
        <f t="shared" si="273"/>
        <v>0</v>
      </c>
      <c r="Z669" s="42">
        <f t="shared" si="274"/>
        <v>142</v>
      </c>
      <c r="AA669" s="42">
        <f>Q669+V669</f>
        <v>0</v>
      </c>
      <c r="AB669" s="43">
        <f>ROUND(W669+X669+Y669+Z669+AA669,1)</f>
        <v>508</v>
      </c>
      <c r="AC669" s="44">
        <f>(ROUND(AB669-$AB$20,1)/$AB$20)</f>
        <v>0.7583939079266182</v>
      </c>
    </row>
    <row r="670" spans="1:29">
      <c r="A670" s="46" t="s">
        <v>89</v>
      </c>
      <c r="B670" s="63" t="s">
        <v>347</v>
      </c>
      <c r="C670" s="40">
        <v>75</v>
      </c>
      <c r="D670" s="40">
        <v>0</v>
      </c>
      <c r="E670" s="40">
        <v>0</v>
      </c>
      <c r="F670" s="40">
        <v>50</v>
      </c>
      <c r="G670" s="40">
        <v>0</v>
      </c>
      <c r="H670" s="41">
        <v>30</v>
      </c>
      <c r="I670" s="41">
        <v>30</v>
      </c>
      <c r="J670" s="41">
        <v>0</v>
      </c>
      <c r="K670" s="41">
        <v>30</v>
      </c>
      <c r="L670" s="41">
        <v>0</v>
      </c>
      <c r="M670" s="42">
        <f>C670*$C$5</f>
        <v>225</v>
      </c>
      <c r="N670" s="42">
        <f>D670*$D$5</f>
        <v>0</v>
      </c>
      <c r="O670" s="42">
        <f>E670*$E$5</f>
        <v>0</v>
      </c>
      <c r="P670" s="42">
        <f>F670*$F$5</f>
        <v>150</v>
      </c>
      <c r="Q670" s="42">
        <f>G670*$G$5</f>
        <v>0</v>
      </c>
      <c r="R670" s="42">
        <f>(M670/100)*(H670*$H$5)+(M670/100)*(I670*$I$5)</f>
        <v>0</v>
      </c>
      <c r="S670" s="42">
        <f>(N670/100)*(J670*$J$5)</f>
        <v>0</v>
      </c>
      <c r="T670" s="42">
        <f>(O670/100)*(J670*$J$5)+(O670/100)*(K670*$K$5)</f>
        <v>0</v>
      </c>
      <c r="U670" s="42">
        <f>(P670/100)*(K670*$K$5)</f>
        <v>0</v>
      </c>
      <c r="V670" s="42">
        <f>(Q670/100)*(J670*$J$5)+(Q670/100)*(K670*$K$5)</f>
        <v>0</v>
      </c>
      <c r="W670" s="42">
        <f t="shared" si="271"/>
        <v>225</v>
      </c>
      <c r="X670" s="42">
        <f t="shared" si="272"/>
        <v>0</v>
      </c>
      <c r="Y670" s="42">
        <f t="shared" si="273"/>
        <v>0</v>
      </c>
      <c r="Z670" s="42">
        <f t="shared" si="274"/>
        <v>150</v>
      </c>
      <c r="AA670" s="42">
        <f>Q670+V670</f>
        <v>0</v>
      </c>
      <c r="AB670" s="43">
        <f t="shared" ref="AB670:AB682" si="276">ROUND(W670+X670+Y670+Z670+AA670,1)</f>
        <v>375</v>
      </c>
      <c r="AC670" s="44">
        <f t="shared" ref="AC670:AC682" si="277">(ROUND(AB670-$AB$20,1)/$AB$20)</f>
        <v>0.29802699896157842</v>
      </c>
    </row>
    <row r="671" spans="1:29">
      <c r="A671" s="46" t="s">
        <v>89</v>
      </c>
      <c r="B671" s="63" t="s">
        <v>363</v>
      </c>
      <c r="C671" s="40">
        <v>75</v>
      </c>
      <c r="D671" s="40">
        <v>0</v>
      </c>
      <c r="E671" s="40">
        <v>0</v>
      </c>
      <c r="F671" s="40">
        <v>50</v>
      </c>
      <c r="G671" s="40">
        <v>0</v>
      </c>
      <c r="H671" s="41">
        <v>30</v>
      </c>
      <c r="I671" s="41">
        <v>30</v>
      </c>
      <c r="J671" s="41">
        <v>0</v>
      </c>
      <c r="K671" s="41">
        <v>30</v>
      </c>
      <c r="L671" s="41">
        <v>0</v>
      </c>
      <c r="M671" s="42">
        <f>C671*$C$6</f>
        <v>142.5</v>
      </c>
      <c r="N671" s="42">
        <f>D671*$D$6</f>
        <v>0</v>
      </c>
      <c r="O671" s="42">
        <f>E671*$E$6</f>
        <v>0</v>
      </c>
      <c r="P671" s="42">
        <f>F671*$F$6</f>
        <v>95</v>
      </c>
      <c r="Q671" s="42">
        <f>G671*$G$6</f>
        <v>0</v>
      </c>
      <c r="R671" s="42">
        <f>(M671/100)*(H671*$H$6)+(M671/100)*(I671*$I$6)</f>
        <v>119.7</v>
      </c>
      <c r="S671" s="42">
        <f>(N671/100)*(J671*$J$6)</f>
        <v>0</v>
      </c>
      <c r="T671" s="42">
        <f>(O671/100)*(J671*$J$6)+(O671/100)*(K671*$K$6)</f>
        <v>0</v>
      </c>
      <c r="U671" s="42">
        <f>(P671/100)*(K671*$K$6)</f>
        <v>39.9</v>
      </c>
      <c r="V671" s="42">
        <f>(Q671/100)*(J671*$J$6)+(Q671/100)*(K671*$K$6)</f>
        <v>0</v>
      </c>
      <c r="W671" s="42">
        <f t="shared" si="271"/>
        <v>262.2</v>
      </c>
      <c r="X671" s="42">
        <f t="shared" si="272"/>
        <v>0</v>
      </c>
      <c r="Y671" s="42">
        <f t="shared" si="273"/>
        <v>0</v>
      </c>
      <c r="Z671" s="42">
        <f t="shared" si="274"/>
        <v>134.9</v>
      </c>
      <c r="AA671" s="42">
        <f t="shared" ref="AA671:AA683" si="278">Q671+V671</f>
        <v>0</v>
      </c>
      <c r="AB671" s="43">
        <f t="shared" si="276"/>
        <v>397.1</v>
      </c>
      <c r="AC671" s="44">
        <f t="shared" si="277"/>
        <v>0.37452405676704748</v>
      </c>
    </row>
    <row r="672" spans="1:29">
      <c r="A672" s="46" t="s">
        <v>89</v>
      </c>
      <c r="B672" s="63" t="s">
        <v>364</v>
      </c>
      <c r="C672" s="40">
        <v>75</v>
      </c>
      <c r="D672" s="40">
        <v>0</v>
      </c>
      <c r="E672" s="40">
        <v>0</v>
      </c>
      <c r="F672" s="40">
        <v>50</v>
      </c>
      <c r="G672" s="40">
        <v>0</v>
      </c>
      <c r="H672" s="41">
        <v>30</v>
      </c>
      <c r="I672" s="41">
        <v>30</v>
      </c>
      <c r="J672" s="41">
        <v>0</v>
      </c>
      <c r="K672" s="41">
        <v>30</v>
      </c>
      <c r="L672" s="41">
        <v>0</v>
      </c>
      <c r="M672" s="42">
        <f>C672*$C$7</f>
        <v>142.5</v>
      </c>
      <c r="N672" s="42">
        <f>D672*$D$7</f>
        <v>0</v>
      </c>
      <c r="O672" s="42">
        <f>E672*$E$7</f>
        <v>0</v>
      </c>
      <c r="P672" s="42">
        <f>F672*$F$7</f>
        <v>95</v>
      </c>
      <c r="Q672" s="42">
        <f>G672*$G$7</f>
        <v>0</v>
      </c>
      <c r="R672" s="42">
        <f>(M672/100)*(H672*$H$7)+(M672/100)*(I672*$I$7)</f>
        <v>119.7</v>
      </c>
      <c r="S672" s="42">
        <f>(N672/100)*(J672*$J$7)</f>
        <v>0</v>
      </c>
      <c r="T672" s="42">
        <f>(O672/100)*(J672*$J$7)+(O672/100)*(K672*$K$7)</f>
        <v>0</v>
      </c>
      <c r="U672" s="42">
        <f>(P672/100)*(K672*$K$7)</f>
        <v>39.9</v>
      </c>
      <c r="V672" s="42">
        <f>(Q672/100)*(J672*$J$7)+(Q672/100)*(K672*$K$7)</f>
        <v>0</v>
      </c>
      <c r="W672" s="42">
        <f t="shared" si="271"/>
        <v>262.2</v>
      </c>
      <c r="X672" s="42">
        <f t="shared" si="272"/>
        <v>0</v>
      </c>
      <c r="Y672" s="42">
        <f t="shared" si="273"/>
        <v>0</v>
      </c>
      <c r="Z672" s="42">
        <f t="shared" si="274"/>
        <v>134.9</v>
      </c>
      <c r="AA672" s="42">
        <f t="shared" si="278"/>
        <v>0</v>
      </c>
      <c r="AB672" s="43">
        <f t="shared" si="276"/>
        <v>397.1</v>
      </c>
      <c r="AC672" s="44">
        <f t="shared" si="277"/>
        <v>0.37452405676704748</v>
      </c>
    </row>
    <row r="673" spans="1:29">
      <c r="A673" s="46" t="s">
        <v>89</v>
      </c>
      <c r="B673" s="63" t="s">
        <v>365</v>
      </c>
      <c r="C673" s="40">
        <v>75</v>
      </c>
      <c r="D673" s="40">
        <v>0</v>
      </c>
      <c r="E673" s="40">
        <v>0</v>
      </c>
      <c r="F673" s="40">
        <v>50</v>
      </c>
      <c r="G673" s="40">
        <v>0</v>
      </c>
      <c r="H673" s="41">
        <v>30</v>
      </c>
      <c r="I673" s="41">
        <v>30</v>
      </c>
      <c r="J673" s="41">
        <v>0</v>
      </c>
      <c r="K673" s="41">
        <v>30</v>
      </c>
      <c r="L673" s="41">
        <v>0</v>
      </c>
      <c r="M673" s="42">
        <f>C673*$C$8</f>
        <v>142.5</v>
      </c>
      <c r="N673" s="42">
        <f>D673*$D$8</f>
        <v>0</v>
      </c>
      <c r="O673" s="42">
        <f>E673*$E$8</f>
        <v>0</v>
      </c>
      <c r="P673" s="42">
        <f>F673*$F$8</f>
        <v>95</v>
      </c>
      <c r="Q673" s="42">
        <f>G673*$G$8</f>
        <v>0</v>
      </c>
      <c r="R673" s="42">
        <f>(M673/100)*(H673*$H$8)+(M673/100)*(I673*$I$8)</f>
        <v>119.7</v>
      </c>
      <c r="S673" s="42">
        <f>(N673/100)*(J673*$J$8)</f>
        <v>0</v>
      </c>
      <c r="T673" s="42">
        <f>(O673/100)*(J673*$J$8)+(O673/100)*(K673*$K$8)</f>
        <v>0</v>
      </c>
      <c r="U673" s="42">
        <f>(P673/100)*(K673*$K$8)</f>
        <v>39.9</v>
      </c>
      <c r="V673" s="42">
        <f>(Q673/100)*(J673*$J$8)+(Q673/100)*(K673*$K$8)</f>
        <v>0</v>
      </c>
      <c r="W673" s="42">
        <f t="shared" si="271"/>
        <v>262.2</v>
      </c>
      <c r="X673" s="42">
        <f t="shared" si="272"/>
        <v>0</v>
      </c>
      <c r="Y673" s="42">
        <f t="shared" si="273"/>
        <v>0</v>
      </c>
      <c r="Z673" s="42">
        <f t="shared" si="274"/>
        <v>134.9</v>
      </c>
      <c r="AA673" s="42">
        <f t="shared" si="278"/>
        <v>0</v>
      </c>
      <c r="AB673" s="43">
        <f t="shared" si="276"/>
        <v>397.1</v>
      </c>
      <c r="AC673" s="44">
        <f t="shared" si="277"/>
        <v>0.37452405676704748</v>
      </c>
    </row>
    <row r="674" spans="1:29">
      <c r="A674" s="46" t="s">
        <v>89</v>
      </c>
      <c r="B674" s="63" t="s">
        <v>1</v>
      </c>
      <c r="C674" s="40">
        <v>75</v>
      </c>
      <c r="D674" s="40">
        <v>19</v>
      </c>
      <c r="E674" s="40">
        <v>0</v>
      </c>
      <c r="F674" s="40">
        <v>50</v>
      </c>
      <c r="G674" s="40">
        <v>0</v>
      </c>
      <c r="H674" s="41">
        <v>30</v>
      </c>
      <c r="I674" s="41">
        <v>30</v>
      </c>
      <c r="J674" s="41">
        <v>60</v>
      </c>
      <c r="K674" s="41">
        <v>45</v>
      </c>
      <c r="L674" s="41">
        <v>0</v>
      </c>
      <c r="M674" s="42">
        <f>C674*$C$9</f>
        <v>150</v>
      </c>
      <c r="N674" s="42">
        <f>D674*$D$9</f>
        <v>38</v>
      </c>
      <c r="O674" s="42">
        <f>E674*$E$9</f>
        <v>0</v>
      </c>
      <c r="P674" s="42">
        <f>F674*$F$9</f>
        <v>100</v>
      </c>
      <c r="Q674" s="42">
        <f>G674*$G$9</f>
        <v>0</v>
      </c>
      <c r="R674" s="42">
        <f>(M674/100)*(H674*$H$9)+(M674/100)*(I674*$I$9)</f>
        <v>126</v>
      </c>
      <c r="S674" s="42">
        <f>(N674/100)*(J674*$J$9)</f>
        <v>31.92</v>
      </c>
      <c r="T674" s="42">
        <f>(O674/100)*(J674*$J$9)+(O674/100)*(K674*$K$9)</f>
        <v>0</v>
      </c>
      <c r="U674" s="42">
        <f>(P674/100)*(K674*$K$9)</f>
        <v>62.999999999999993</v>
      </c>
      <c r="V674" s="42">
        <f>(Q674/100)*(J674*$J$9)+(Q674/100)*(K674*$K$9)</f>
        <v>0</v>
      </c>
      <c r="W674" s="42">
        <f t="shared" si="271"/>
        <v>276</v>
      </c>
      <c r="X674" s="42">
        <f t="shared" si="272"/>
        <v>69.92</v>
      </c>
      <c r="Y674" s="42">
        <f t="shared" si="273"/>
        <v>0</v>
      </c>
      <c r="Z674" s="42">
        <f t="shared" si="274"/>
        <v>163</v>
      </c>
      <c r="AA674" s="42">
        <f t="shared" si="278"/>
        <v>0</v>
      </c>
      <c r="AB674" s="43">
        <f t="shared" si="276"/>
        <v>508.9</v>
      </c>
      <c r="AC674" s="44">
        <f t="shared" si="277"/>
        <v>0.7615091727241261</v>
      </c>
    </row>
    <row r="675" spans="1:29">
      <c r="A675" s="46" t="s">
        <v>89</v>
      </c>
      <c r="B675" s="63" t="s">
        <v>2</v>
      </c>
      <c r="C675" s="40">
        <v>75</v>
      </c>
      <c r="D675" s="40">
        <v>0</v>
      </c>
      <c r="E675" s="40">
        <v>19</v>
      </c>
      <c r="F675" s="40">
        <v>50</v>
      </c>
      <c r="G675" s="40">
        <v>0</v>
      </c>
      <c r="H675" s="41">
        <v>30</v>
      </c>
      <c r="I675" s="41">
        <v>30</v>
      </c>
      <c r="J675" s="41">
        <v>40</v>
      </c>
      <c r="K675" s="41">
        <v>40</v>
      </c>
      <c r="L675" s="41">
        <v>0</v>
      </c>
      <c r="M675" s="42">
        <f>C675*$C$10</f>
        <v>150</v>
      </c>
      <c r="N675" s="42">
        <f>D675*$D$10</f>
        <v>0</v>
      </c>
      <c r="O675" s="42">
        <f>E675*$E$10</f>
        <v>38</v>
      </c>
      <c r="P675" s="42">
        <f>F675*$F$10</f>
        <v>100</v>
      </c>
      <c r="Q675" s="42">
        <f>G675*$G$10</f>
        <v>0</v>
      </c>
      <c r="R675" s="42">
        <f>(M675/100)*(H675*$H$10)+(M675/100)*(I675*$I$10)</f>
        <v>126</v>
      </c>
      <c r="S675" s="42">
        <f>(N675/100)*(J675*$I$10)</f>
        <v>0</v>
      </c>
      <c r="T675" s="42">
        <f>(O675/100)*(J675*$J$10)+(O675/100)*(K675*$K$10)</f>
        <v>42.56</v>
      </c>
      <c r="U675" s="42">
        <f>(P675/100)*(K675*$K$10)</f>
        <v>56</v>
      </c>
      <c r="V675" s="42">
        <f>(Q675/100)*(J675*$J$10)+(Q675/100)*(K675*$K$10)</f>
        <v>0</v>
      </c>
      <c r="W675" s="42">
        <f t="shared" si="271"/>
        <v>276</v>
      </c>
      <c r="X675" s="42">
        <f t="shared" si="272"/>
        <v>0</v>
      </c>
      <c r="Y675" s="42">
        <f t="shared" si="273"/>
        <v>80.56</v>
      </c>
      <c r="Z675" s="42">
        <f t="shared" si="274"/>
        <v>156</v>
      </c>
      <c r="AA675" s="42">
        <f t="shared" si="278"/>
        <v>0</v>
      </c>
      <c r="AB675" s="43">
        <f t="shared" si="276"/>
        <v>512.6</v>
      </c>
      <c r="AC675" s="44">
        <f t="shared" si="277"/>
        <v>0.77431637244721363</v>
      </c>
    </row>
    <row r="676" spans="1:29">
      <c r="A676" s="46" t="s">
        <v>89</v>
      </c>
      <c r="B676" s="63" t="s">
        <v>3</v>
      </c>
      <c r="C676" s="40">
        <v>75</v>
      </c>
      <c r="D676" s="40">
        <v>0</v>
      </c>
      <c r="E676" s="40">
        <v>0</v>
      </c>
      <c r="F676" s="40">
        <v>75</v>
      </c>
      <c r="G676" s="40">
        <v>0</v>
      </c>
      <c r="H676" s="41">
        <v>30</v>
      </c>
      <c r="I676" s="41">
        <v>30</v>
      </c>
      <c r="J676" s="41">
        <v>0</v>
      </c>
      <c r="K676" s="41">
        <v>60</v>
      </c>
      <c r="L676" s="41">
        <v>0</v>
      </c>
      <c r="M676" s="42">
        <f>C676*$C$11</f>
        <v>150</v>
      </c>
      <c r="N676" s="42">
        <f>D676*$D$11</f>
        <v>0</v>
      </c>
      <c r="O676" s="42">
        <f>E676*$E$11</f>
        <v>0</v>
      </c>
      <c r="P676" s="42">
        <f>F676*$F$11</f>
        <v>150</v>
      </c>
      <c r="Q676" s="42">
        <f>G676*$G$11</f>
        <v>0</v>
      </c>
      <c r="R676" s="42">
        <f>(M676/100)*(H676*$H$11)+(M676/100)*(I676*$I$11)</f>
        <v>126</v>
      </c>
      <c r="S676" s="42">
        <f>(N676/100)*(J676*$J$11)</f>
        <v>0</v>
      </c>
      <c r="T676" s="42">
        <f>(O676/100)*(J676*$J$11)+(O676/100)*(K676*$K$11)</f>
        <v>0</v>
      </c>
      <c r="U676" s="42">
        <f>(P676/100)*(K676*$K$11)</f>
        <v>126</v>
      </c>
      <c r="V676" s="42">
        <f>(Q676/100)*(J676*$J$11)+(Q676/100)*(K676*$K$11)</f>
        <v>0</v>
      </c>
      <c r="W676" s="42">
        <f t="shared" si="271"/>
        <v>276</v>
      </c>
      <c r="X676" s="42">
        <f t="shared" si="272"/>
        <v>0</v>
      </c>
      <c r="Y676" s="42">
        <f t="shared" si="273"/>
        <v>0</v>
      </c>
      <c r="Z676" s="42">
        <f t="shared" si="274"/>
        <v>276</v>
      </c>
      <c r="AA676" s="42">
        <f t="shared" si="278"/>
        <v>0</v>
      </c>
      <c r="AB676" s="43">
        <f t="shared" si="276"/>
        <v>552</v>
      </c>
      <c r="AC676" s="44">
        <f t="shared" si="277"/>
        <v>0.91069574247144358</v>
      </c>
    </row>
    <row r="677" spans="1:29">
      <c r="A677" s="46" t="s">
        <v>89</v>
      </c>
      <c r="B677" s="63" t="s">
        <v>4</v>
      </c>
      <c r="C677" s="40">
        <v>75</v>
      </c>
      <c r="D677" s="40">
        <v>0</v>
      </c>
      <c r="E677" s="40">
        <v>0</v>
      </c>
      <c r="F677" s="40">
        <v>50</v>
      </c>
      <c r="G677" s="40">
        <v>19</v>
      </c>
      <c r="H677" s="41">
        <v>30</v>
      </c>
      <c r="I677" s="41">
        <v>30</v>
      </c>
      <c r="J677" s="41">
        <v>40</v>
      </c>
      <c r="K677" s="41">
        <v>40</v>
      </c>
      <c r="L677" s="41">
        <v>0</v>
      </c>
      <c r="M677" s="42">
        <f>C677*$C$12</f>
        <v>150</v>
      </c>
      <c r="N677" s="42">
        <f>D677*$D$12</f>
        <v>0</v>
      </c>
      <c r="O677" s="42">
        <f>E677*$E$12</f>
        <v>0</v>
      </c>
      <c r="P677" s="42">
        <f>F677*$F$12</f>
        <v>100</v>
      </c>
      <c r="Q677" s="42">
        <f>G677*$G$12</f>
        <v>38</v>
      </c>
      <c r="R677" s="42">
        <f>(M677/100)*(H677*$H$12)+(M677/100)*(I677*$I$12)</f>
        <v>126</v>
      </c>
      <c r="S677" s="42">
        <f>(N677/100)*(J677*$J$12)</f>
        <v>0</v>
      </c>
      <c r="T677" s="42">
        <f>(O677/100)*(J677*$J$12)+(O677/100)*(K677*$K$12)</f>
        <v>0</v>
      </c>
      <c r="U677" s="42">
        <f>(P677/100)*(K677*$K$12)</f>
        <v>56</v>
      </c>
      <c r="V677" s="42">
        <f>(Q677/100)*(J677*$J$12)+(Q677/100)*(K677*$K$12)</f>
        <v>42.56</v>
      </c>
      <c r="W677" s="42">
        <f t="shared" si="271"/>
        <v>276</v>
      </c>
      <c r="X677" s="42">
        <f t="shared" si="272"/>
        <v>0</v>
      </c>
      <c r="Y677" s="42">
        <f t="shared" si="273"/>
        <v>0</v>
      </c>
      <c r="Z677" s="42">
        <f t="shared" si="274"/>
        <v>156</v>
      </c>
      <c r="AA677" s="42">
        <f t="shared" si="278"/>
        <v>80.56</v>
      </c>
      <c r="AB677" s="43">
        <f t="shared" si="276"/>
        <v>512.6</v>
      </c>
      <c r="AC677" s="44">
        <f t="shared" si="277"/>
        <v>0.77431637244721363</v>
      </c>
    </row>
    <row r="678" spans="1:29">
      <c r="A678" s="46" t="s">
        <v>89</v>
      </c>
      <c r="B678" s="63" t="s">
        <v>351</v>
      </c>
      <c r="C678" s="40">
        <v>75</v>
      </c>
      <c r="D678" s="40">
        <v>0</v>
      </c>
      <c r="E678" s="40">
        <v>0</v>
      </c>
      <c r="F678" s="40">
        <v>50</v>
      </c>
      <c r="G678" s="40">
        <v>0</v>
      </c>
      <c r="H678" s="41">
        <v>30</v>
      </c>
      <c r="I678" s="41">
        <v>30</v>
      </c>
      <c r="J678" s="41">
        <v>0</v>
      </c>
      <c r="K678" s="41">
        <v>30</v>
      </c>
      <c r="L678" s="41">
        <v>30</v>
      </c>
      <c r="M678" s="42">
        <f>C678*$C$13</f>
        <v>150</v>
      </c>
      <c r="N678" s="42">
        <f>D678*$D$13</f>
        <v>0</v>
      </c>
      <c r="O678" s="42">
        <f>E678*$E$13</f>
        <v>0</v>
      </c>
      <c r="P678" s="42">
        <f>F678*$F$13</f>
        <v>100</v>
      </c>
      <c r="Q678" s="42">
        <f>G678*$G$13</f>
        <v>0</v>
      </c>
      <c r="R678" s="42">
        <f>(M678/100)*(H678*$H$14)+(M678/100)*(I678*$I$14)+(M678/100)*(L678*$L$14)</f>
        <v>189</v>
      </c>
      <c r="S678" s="42">
        <f>(N678/100)*(J678*$J$13)+(N678/100)*(L678*$L$13)</f>
        <v>0</v>
      </c>
      <c r="T678" s="42">
        <f>(O678/100)*(J678*$J$13)+(O678/100)*(K678*$K$13)+(O678/100)*(L678*$L$13)</f>
        <v>0</v>
      </c>
      <c r="U678" s="42">
        <f>(P678/100)*(K678*$K$13)+(P678/100)*(L678*$L$13)</f>
        <v>84</v>
      </c>
      <c r="V678" s="42">
        <f>(Q678/100)*(J678*$J$13)+(Q678/100)*(K678*$K$13)+(Q678/100)*(L678*$L$13)</f>
        <v>0</v>
      </c>
      <c r="W678" s="42">
        <f t="shared" si="271"/>
        <v>339</v>
      </c>
      <c r="X678" s="42">
        <f t="shared" si="272"/>
        <v>0</v>
      </c>
      <c r="Y678" s="42">
        <f t="shared" si="273"/>
        <v>0</v>
      </c>
      <c r="Z678" s="42">
        <f t="shared" si="274"/>
        <v>184</v>
      </c>
      <c r="AA678" s="42">
        <f t="shared" si="278"/>
        <v>0</v>
      </c>
      <c r="AB678" s="43">
        <f t="shared" si="276"/>
        <v>523</v>
      </c>
      <c r="AC678" s="44">
        <f t="shared" si="277"/>
        <v>0.81031498788508138</v>
      </c>
    </row>
    <row r="679" spans="1:29">
      <c r="A679" s="46" t="s">
        <v>89</v>
      </c>
      <c r="B679" s="63" t="s">
        <v>352</v>
      </c>
      <c r="C679" s="40">
        <v>75</v>
      </c>
      <c r="D679" s="40">
        <v>0</v>
      </c>
      <c r="E679" s="40">
        <v>0</v>
      </c>
      <c r="F679" s="40">
        <v>50</v>
      </c>
      <c r="G679" s="40">
        <v>0</v>
      </c>
      <c r="H679" s="41">
        <v>30</v>
      </c>
      <c r="I679" s="41">
        <v>30</v>
      </c>
      <c r="J679" s="41">
        <v>50</v>
      </c>
      <c r="K679" s="41">
        <v>30</v>
      </c>
      <c r="L679" s="41">
        <v>0</v>
      </c>
      <c r="M679" s="42">
        <f>C679*$C$14</f>
        <v>150</v>
      </c>
      <c r="N679" s="42">
        <f>D679*$D$14</f>
        <v>0</v>
      </c>
      <c r="O679" s="42">
        <f>E679*$E$14</f>
        <v>0</v>
      </c>
      <c r="P679" s="42">
        <f>F679*$F$14</f>
        <v>100</v>
      </c>
      <c r="Q679" s="42">
        <f>G679*$G$14</f>
        <v>0</v>
      </c>
      <c r="R679" s="42">
        <f>(M679/100)*(H679*$H$14)+(M679/100)*(I679*$I$14)+(M679/100)*(J679*$J$14)</f>
        <v>231</v>
      </c>
      <c r="S679" s="42">
        <f>(N679/100)*(J679*$J$14)</f>
        <v>0</v>
      </c>
      <c r="T679" s="42">
        <f>(O679/100)*(J679*$J$14)+(O679/100)*(K679*$K$14)</f>
        <v>0</v>
      </c>
      <c r="U679" s="42">
        <f>(P679/100)*(K679*$K$14)</f>
        <v>42</v>
      </c>
      <c r="V679" s="42">
        <f>(Q679/100)*(J679*$K$14)+(Q679/100)*(K679*$L$14)</f>
        <v>0</v>
      </c>
      <c r="W679" s="42">
        <f t="shared" si="271"/>
        <v>381</v>
      </c>
      <c r="X679" s="42">
        <f t="shared" si="272"/>
        <v>0</v>
      </c>
      <c r="Y679" s="42">
        <f t="shared" si="273"/>
        <v>0</v>
      </c>
      <c r="Z679" s="42">
        <f t="shared" si="274"/>
        <v>142</v>
      </c>
      <c r="AA679" s="42">
        <f t="shared" si="278"/>
        <v>0</v>
      </c>
      <c r="AB679" s="43">
        <f t="shared" si="276"/>
        <v>523</v>
      </c>
      <c r="AC679" s="44">
        <f t="shared" si="277"/>
        <v>0.81031498788508138</v>
      </c>
    </row>
    <row r="680" spans="1:29">
      <c r="A680" s="46" t="s">
        <v>89</v>
      </c>
      <c r="B680" s="63" t="s">
        <v>353</v>
      </c>
      <c r="C680" s="40">
        <v>75</v>
      </c>
      <c r="D680" s="40">
        <v>0</v>
      </c>
      <c r="E680" s="40">
        <v>0</v>
      </c>
      <c r="F680" s="40">
        <v>50</v>
      </c>
      <c r="G680" s="40">
        <v>0</v>
      </c>
      <c r="H680" s="41">
        <v>30</v>
      </c>
      <c r="I680" s="41">
        <v>30</v>
      </c>
      <c r="J680" s="41">
        <v>0</v>
      </c>
      <c r="K680" s="41">
        <v>45</v>
      </c>
      <c r="L680" s="41">
        <v>0</v>
      </c>
      <c r="M680" s="42">
        <f>C680*$C$15</f>
        <v>150</v>
      </c>
      <c r="N680" s="42">
        <f>D680*$D$15</f>
        <v>0</v>
      </c>
      <c r="O680" s="42">
        <f>E680*$E$15</f>
        <v>0</v>
      </c>
      <c r="P680" s="42">
        <f>F680*$F$15</f>
        <v>100</v>
      </c>
      <c r="Q680" s="42">
        <f>G680*$G$15</f>
        <v>0</v>
      </c>
      <c r="R680" s="42">
        <f>(M680/100)*(H680*$H$15)+(M680/100)*(I680*$I$15)+(M680/100)*(K680*$K$15)</f>
        <v>220.5</v>
      </c>
      <c r="S680" s="42">
        <f>(N680/100)*(J680*$J$15)</f>
        <v>0</v>
      </c>
      <c r="T680" s="42">
        <f>(O680/100)*(J680*$J$15)+(O680/100)*(K680*$K$15)</f>
        <v>0</v>
      </c>
      <c r="U680" s="42">
        <f>(P680/100)*(K680*$K$15)</f>
        <v>62.999999999999993</v>
      </c>
      <c r="V680" s="42">
        <f>(Q680/100)*(J680*$J$15)+(Q680/100)*(K680*$K$15)</f>
        <v>0</v>
      </c>
      <c r="W680" s="42">
        <f t="shared" si="271"/>
        <v>370.5</v>
      </c>
      <c r="X680" s="42">
        <f t="shared" si="272"/>
        <v>0</v>
      </c>
      <c r="Y680" s="42">
        <f t="shared" si="273"/>
        <v>0</v>
      </c>
      <c r="Z680" s="42">
        <f t="shared" si="274"/>
        <v>163</v>
      </c>
      <c r="AA680" s="42">
        <f t="shared" si="278"/>
        <v>0</v>
      </c>
      <c r="AB680" s="43">
        <f t="shared" si="276"/>
        <v>533.5</v>
      </c>
      <c r="AC680" s="44">
        <f t="shared" si="277"/>
        <v>0.84665974385600562</v>
      </c>
    </row>
    <row r="681" spans="1:29">
      <c r="A681" s="46" t="s">
        <v>89</v>
      </c>
      <c r="B681" s="63" t="s">
        <v>349</v>
      </c>
      <c r="C681" s="40">
        <v>75</v>
      </c>
      <c r="D681" s="40">
        <v>0</v>
      </c>
      <c r="E681" s="40">
        <v>0</v>
      </c>
      <c r="F681" s="40">
        <v>50</v>
      </c>
      <c r="G681" s="40">
        <v>0</v>
      </c>
      <c r="H681" s="41">
        <v>30</v>
      </c>
      <c r="I681" s="41">
        <v>40</v>
      </c>
      <c r="J681" s="41">
        <v>0</v>
      </c>
      <c r="K681" s="41">
        <v>30</v>
      </c>
      <c r="L681" s="41">
        <v>0</v>
      </c>
      <c r="M681" s="42">
        <f>C681*$C$16</f>
        <v>150</v>
      </c>
      <c r="N681" s="42">
        <f>D681*$D$16</f>
        <v>0</v>
      </c>
      <c r="O681" s="42">
        <f>E681*$E$16</f>
        <v>0</v>
      </c>
      <c r="P681" s="42">
        <f>F681*$F$16</f>
        <v>100</v>
      </c>
      <c r="Q681" s="42">
        <f>G681*$G$16</f>
        <v>0</v>
      </c>
      <c r="R681" s="42">
        <f>(M681/100)*(H681*$H$16)+(M681/100)*(I681*$I$16)</f>
        <v>177</v>
      </c>
      <c r="S681" s="42">
        <f>(N681/100)*(J681*$J$16)</f>
        <v>0</v>
      </c>
      <c r="T681" s="42">
        <f>(O681/100)*(J681*$J$16)+(O681/100)*(K681*$K$16)</f>
        <v>0</v>
      </c>
      <c r="U681" s="42">
        <f>(P681/100)*(K681*$K$16)</f>
        <v>42</v>
      </c>
      <c r="V681" s="42">
        <f>(Q681/100)*(J681*$J$16)+(Q681/100)*(K681*$K$16)</f>
        <v>0</v>
      </c>
      <c r="W681" s="42">
        <f t="shared" si="271"/>
        <v>327</v>
      </c>
      <c r="X681" s="42">
        <f t="shared" si="272"/>
        <v>0</v>
      </c>
      <c r="Y681" s="42">
        <f t="shared" si="273"/>
        <v>0</v>
      </c>
      <c r="Z681" s="42">
        <f t="shared" si="274"/>
        <v>142</v>
      </c>
      <c r="AA681" s="42">
        <f t="shared" si="278"/>
        <v>0</v>
      </c>
      <c r="AB681" s="43">
        <f t="shared" si="276"/>
        <v>469</v>
      </c>
      <c r="AC681" s="44">
        <f t="shared" si="277"/>
        <v>0.62339910003461407</v>
      </c>
    </row>
    <row r="682" spans="1:29">
      <c r="A682" s="46" t="s">
        <v>89</v>
      </c>
      <c r="B682" s="63" t="s">
        <v>350</v>
      </c>
      <c r="C682" s="40">
        <v>75</v>
      </c>
      <c r="D682" s="40">
        <v>0</v>
      </c>
      <c r="E682" s="40">
        <v>0</v>
      </c>
      <c r="F682" s="40">
        <v>50</v>
      </c>
      <c r="G682" s="40">
        <v>0</v>
      </c>
      <c r="H682" s="41">
        <v>40</v>
      </c>
      <c r="I682" s="41">
        <v>30</v>
      </c>
      <c r="J682" s="41">
        <v>0</v>
      </c>
      <c r="K682" s="41">
        <v>30</v>
      </c>
      <c r="L682" s="41">
        <v>0</v>
      </c>
      <c r="M682" s="42">
        <f>C682*$C$17</f>
        <v>150</v>
      </c>
      <c r="N682" s="42">
        <f>D682*$D$17</f>
        <v>0</v>
      </c>
      <c r="O682" s="42">
        <f>E682*$E$17</f>
        <v>0</v>
      </c>
      <c r="P682" s="42">
        <f>F682*$F$17</f>
        <v>100</v>
      </c>
      <c r="Q682" s="42">
        <f>G682*$G$17</f>
        <v>0</v>
      </c>
      <c r="R682" s="42">
        <f>(M682/100)*(H682*$H$17)+(M682/100)*(I682*$I$17)</f>
        <v>177</v>
      </c>
      <c r="S682" s="42">
        <f>(N682/100)*(J682*$J$17)</f>
        <v>0</v>
      </c>
      <c r="T682" s="42">
        <f>(O682/100)*(J682*$J$17)+(O682/100)*(K682*$K$17)</f>
        <v>0</v>
      </c>
      <c r="U682" s="42">
        <f>(P682/100)*(K682*$K$17)</f>
        <v>42</v>
      </c>
      <c r="V682" s="42">
        <f>(Q682/100)*(J682*$J$17)+(Q682/100)*(K682*$K$17)</f>
        <v>0</v>
      </c>
      <c r="W682" s="42">
        <f t="shared" si="271"/>
        <v>327</v>
      </c>
      <c r="X682" s="42">
        <f t="shared" si="272"/>
        <v>0</v>
      </c>
      <c r="Y682" s="42">
        <f t="shared" si="273"/>
        <v>0</v>
      </c>
      <c r="Z682" s="42">
        <f t="shared" si="274"/>
        <v>142</v>
      </c>
      <c r="AA682" s="42">
        <f t="shared" si="278"/>
        <v>0</v>
      </c>
      <c r="AB682" s="43">
        <f t="shared" si="276"/>
        <v>469</v>
      </c>
      <c r="AC682" s="44">
        <f t="shared" si="277"/>
        <v>0.62339910003461407</v>
      </c>
    </row>
    <row r="683" spans="1:29">
      <c r="A683" s="71" t="s">
        <v>91</v>
      </c>
      <c r="B683" s="72" t="s">
        <v>250</v>
      </c>
      <c r="C683" s="35">
        <v>75</v>
      </c>
      <c r="D683" s="35">
        <v>0</v>
      </c>
      <c r="E683" s="35">
        <v>0</v>
      </c>
      <c r="F683" s="35">
        <v>50</v>
      </c>
      <c r="G683" s="35">
        <v>0</v>
      </c>
      <c r="H683" s="36">
        <v>30</v>
      </c>
      <c r="I683" s="36">
        <v>30</v>
      </c>
      <c r="J683" s="36">
        <v>0</v>
      </c>
      <c r="K683" s="36">
        <v>30</v>
      </c>
      <c r="L683" s="36">
        <v>0</v>
      </c>
      <c r="M683" s="37">
        <f>C683*$C$3</f>
        <v>150</v>
      </c>
      <c r="N683" s="37">
        <f>D683*$D$3</f>
        <v>0</v>
      </c>
      <c r="O683" s="37">
        <f>E683*$E$3</f>
        <v>0</v>
      </c>
      <c r="P683" s="37">
        <f>F683*$F$3</f>
        <v>100</v>
      </c>
      <c r="Q683" s="37">
        <f>G683*$G$3</f>
        <v>0</v>
      </c>
      <c r="R683" s="37">
        <f>(M683/100)*(H683*$H$3)+(M683/100)*(I683*$I$3)</f>
        <v>126</v>
      </c>
      <c r="S683" s="37">
        <f>(N683/100)*(J683*$J$3)</f>
        <v>0</v>
      </c>
      <c r="T683" s="37">
        <f>(O683/100)*(J683*$J$3)+(O683/100)*(K683*$K$3)</f>
        <v>0</v>
      </c>
      <c r="U683" s="37">
        <f>(P683/100)*(K683*$K$3)</f>
        <v>42</v>
      </c>
      <c r="V683" s="37">
        <f>(Q683/100)*(J683*$J$3)+(Q683/100)*(K683*$K$3)</f>
        <v>0</v>
      </c>
      <c r="W683" s="37">
        <f t="shared" si="271"/>
        <v>276</v>
      </c>
      <c r="X683" s="37">
        <f t="shared" si="272"/>
        <v>0</v>
      </c>
      <c r="Y683" s="37">
        <f t="shared" si="273"/>
        <v>0</v>
      </c>
      <c r="Z683" s="37">
        <f t="shared" si="274"/>
        <v>142</v>
      </c>
      <c r="AA683" s="37">
        <f t="shared" si="278"/>
        <v>0</v>
      </c>
      <c r="AB683" s="38">
        <f>ROUND(W683+X683+Y683+Z683+AA683,1)</f>
        <v>418</v>
      </c>
      <c r="AC683" s="39">
        <v>0</v>
      </c>
    </row>
    <row r="684" spans="1:29">
      <c r="A684" s="66" t="s">
        <v>91</v>
      </c>
      <c r="B684" s="63" t="s">
        <v>348</v>
      </c>
      <c r="C684" s="40">
        <v>75</v>
      </c>
      <c r="D684" s="40">
        <v>0</v>
      </c>
      <c r="E684" s="40">
        <v>0</v>
      </c>
      <c r="F684" s="40">
        <v>50</v>
      </c>
      <c r="G684" s="40">
        <v>0</v>
      </c>
      <c r="H684" s="41">
        <v>40</v>
      </c>
      <c r="I684" s="41">
        <v>40</v>
      </c>
      <c r="J684" s="41">
        <v>0</v>
      </c>
      <c r="K684" s="41">
        <v>30</v>
      </c>
      <c r="L684" s="41">
        <v>0</v>
      </c>
      <c r="M684" s="42">
        <f>C684*$C$4</f>
        <v>150</v>
      </c>
      <c r="N684" s="42">
        <f>D684*$D$4</f>
        <v>0</v>
      </c>
      <c r="O684" s="42">
        <f>E684*$E$4</f>
        <v>0</v>
      </c>
      <c r="P684" s="42">
        <f>F684*$F$4</f>
        <v>100</v>
      </c>
      <c r="Q684" s="42">
        <f>G684*$G$4</f>
        <v>0</v>
      </c>
      <c r="R684" s="42">
        <f>(M684/100)*(H684*$H$4)+(M684/100)*(I684*$I$4)</f>
        <v>216</v>
      </c>
      <c r="S684" s="42">
        <f>(N684/100)*(J684*$J$4)</f>
        <v>0</v>
      </c>
      <c r="T684" s="42">
        <f>(O684/100)*(J684*$J$4)+(O684/100)*(K684*$K$4)</f>
        <v>0</v>
      </c>
      <c r="U684" s="42">
        <f>(P684/100)*(K684*$K$4)</f>
        <v>42</v>
      </c>
      <c r="V684" s="42">
        <f>(Q684/100)*(J684*$J$4)+(Q684/100)*(K684*$K$4)</f>
        <v>0</v>
      </c>
      <c r="W684" s="42">
        <f t="shared" si="271"/>
        <v>366</v>
      </c>
      <c r="X684" s="42">
        <f t="shared" si="272"/>
        <v>0</v>
      </c>
      <c r="Y684" s="42">
        <f t="shared" si="273"/>
        <v>0</v>
      </c>
      <c r="Z684" s="42">
        <f t="shared" si="274"/>
        <v>142</v>
      </c>
      <c r="AA684" s="42">
        <f>Q684+V684</f>
        <v>0</v>
      </c>
      <c r="AB684" s="43">
        <f>ROUND(W684+X684+Y684+Z684+AA684,1)</f>
        <v>508</v>
      </c>
      <c r="AC684" s="44">
        <f>(ROUND(AB684-$AB$20,1)/$AB$20)</f>
        <v>0.7583939079266182</v>
      </c>
    </row>
    <row r="685" spans="1:29">
      <c r="A685" s="66" t="s">
        <v>91</v>
      </c>
      <c r="B685" s="63" t="s">
        <v>347</v>
      </c>
      <c r="C685" s="40">
        <v>75</v>
      </c>
      <c r="D685" s="40">
        <v>0</v>
      </c>
      <c r="E685" s="40">
        <v>0</v>
      </c>
      <c r="F685" s="40">
        <v>50</v>
      </c>
      <c r="G685" s="40">
        <v>0</v>
      </c>
      <c r="H685" s="41">
        <v>30</v>
      </c>
      <c r="I685" s="41">
        <v>30</v>
      </c>
      <c r="J685" s="41">
        <v>0</v>
      </c>
      <c r="K685" s="41">
        <v>30</v>
      </c>
      <c r="L685" s="41">
        <v>0</v>
      </c>
      <c r="M685" s="42">
        <f>C685*$C$5</f>
        <v>225</v>
      </c>
      <c r="N685" s="42">
        <f>D685*$D$5</f>
        <v>0</v>
      </c>
      <c r="O685" s="42">
        <f>E685*$E$5</f>
        <v>0</v>
      </c>
      <c r="P685" s="42">
        <f>F685*$F$5</f>
        <v>150</v>
      </c>
      <c r="Q685" s="42">
        <f>G685*$G$5</f>
        <v>0</v>
      </c>
      <c r="R685" s="42">
        <f>(M685/100)*(H685*$H$5)+(M685/100)*(I685*$I$5)</f>
        <v>0</v>
      </c>
      <c r="S685" s="42">
        <f>(N685/100)*(J685*$J$5)</f>
        <v>0</v>
      </c>
      <c r="T685" s="42">
        <f>(O685/100)*(J685*$J$5)+(O685/100)*(K685*$K$5)</f>
        <v>0</v>
      </c>
      <c r="U685" s="42">
        <f>(P685/100)*(K685*$K$5)</f>
        <v>0</v>
      </c>
      <c r="V685" s="42">
        <f>(Q685/100)*(J685*$J$5)+(Q685/100)*(K685*$K$5)</f>
        <v>0</v>
      </c>
      <c r="W685" s="42">
        <f t="shared" si="271"/>
        <v>225</v>
      </c>
      <c r="X685" s="42">
        <f t="shared" si="272"/>
        <v>0</v>
      </c>
      <c r="Y685" s="42">
        <f t="shared" si="273"/>
        <v>0</v>
      </c>
      <c r="Z685" s="42">
        <f t="shared" si="274"/>
        <v>150</v>
      </c>
      <c r="AA685" s="42">
        <f>Q685+V685</f>
        <v>0</v>
      </c>
      <c r="AB685" s="43">
        <f t="shared" ref="AB685:AB697" si="279">ROUND(W685+X685+Y685+Z685+AA685,1)</f>
        <v>375</v>
      </c>
      <c r="AC685" s="44">
        <f t="shared" ref="AC685:AC697" si="280">(ROUND(AB685-$AB$20,1)/$AB$20)</f>
        <v>0.29802699896157842</v>
      </c>
    </row>
    <row r="686" spans="1:29">
      <c r="A686" s="66" t="s">
        <v>91</v>
      </c>
      <c r="B686" s="63" t="s">
        <v>363</v>
      </c>
      <c r="C686" s="40">
        <v>75</v>
      </c>
      <c r="D686" s="40">
        <v>0</v>
      </c>
      <c r="E686" s="40">
        <v>0</v>
      </c>
      <c r="F686" s="40">
        <v>50</v>
      </c>
      <c r="G686" s="40">
        <v>0</v>
      </c>
      <c r="H686" s="41">
        <v>30</v>
      </c>
      <c r="I686" s="41">
        <v>30</v>
      </c>
      <c r="J686" s="41">
        <v>0</v>
      </c>
      <c r="K686" s="41">
        <v>30</v>
      </c>
      <c r="L686" s="41">
        <v>0</v>
      </c>
      <c r="M686" s="42">
        <f>C686*$C$6</f>
        <v>142.5</v>
      </c>
      <c r="N686" s="42">
        <f>D686*$D$6</f>
        <v>0</v>
      </c>
      <c r="O686" s="42">
        <f>E686*$E$6</f>
        <v>0</v>
      </c>
      <c r="P686" s="42">
        <f>F686*$F$6</f>
        <v>95</v>
      </c>
      <c r="Q686" s="42">
        <f>G686*$G$6</f>
        <v>0</v>
      </c>
      <c r="R686" s="42">
        <f>(M686/100)*(H686*$H$6)+(M686/100)*(I686*$I$6)</f>
        <v>119.7</v>
      </c>
      <c r="S686" s="42">
        <f>(N686/100)*(J686*$J$6)</f>
        <v>0</v>
      </c>
      <c r="T686" s="42">
        <f>(O686/100)*(J686*$J$6)+(O686/100)*(K686*$K$6)</f>
        <v>0</v>
      </c>
      <c r="U686" s="42">
        <f>(P686/100)*(K686*$K$6)</f>
        <v>39.9</v>
      </c>
      <c r="V686" s="42">
        <f>(Q686/100)*(J686*$J$6)+(Q686/100)*(K686*$K$6)</f>
        <v>0</v>
      </c>
      <c r="W686" s="42">
        <f t="shared" si="271"/>
        <v>262.2</v>
      </c>
      <c r="X686" s="42">
        <f t="shared" si="272"/>
        <v>0</v>
      </c>
      <c r="Y686" s="42">
        <f t="shared" si="273"/>
        <v>0</v>
      </c>
      <c r="Z686" s="42">
        <f t="shared" si="274"/>
        <v>134.9</v>
      </c>
      <c r="AA686" s="42">
        <f t="shared" ref="AA686:AA701" si="281">Q686+V686</f>
        <v>0</v>
      </c>
      <c r="AB686" s="43">
        <f t="shared" si="279"/>
        <v>397.1</v>
      </c>
      <c r="AC686" s="44">
        <f t="shared" si="280"/>
        <v>0.37452405676704748</v>
      </c>
    </row>
    <row r="687" spans="1:29">
      <c r="A687" s="66" t="s">
        <v>91</v>
      </c>
      <c r="B687" s="63" t="s">
        <v>364</v>
      </c>
      <c r="C687" s="40">
        <v>75</v>
      </c>
      <c r="D687" s="40">
        <v>0</v>
      </c>
      <c r="E687" s="40">
        <v>0</v>
      </c>
      <c r="F687" s="40">
        <v>50</v>
      </c>
      <c r="G687" s="40">
        <v>0</v>
      </c>
      <c r="H687" s="41">
        <v>30</v>
      </c>
      <c r="I687" s="41">
        <v>30</v>
      </c>
      <c r="J687" s="41">
        <v>0</v>
      </c>
      <c r="K687" s="41">
        <v>30</v>
      </c>
      <c r="L687" s="41">
        <v>0</v>
      </c>
      <c r="M687" s="42">
        <f>C687*$C$7</f>
        <v>142.5</v>
      </c>
      <c r="N687" s="42">
        <f>D687*$D$7</f>
        <v>0</v>
      </c>
      <c r="O687" s="42">
        <f>E687*$E$7</f>
        <v>0</v>
      </c>
      <c r="P687" s="42">
        <f>F687*$F$7</f>
        <v>95</v>
      </c>
      <c r="Q687" s="42">
        <f>G687*$G$7</f>
        <v>0</v>
      </c>
      <c r="R687" s="42">
        <f>(M687/100)*(H687*$H$7)+(M687/100)*(I687*$I$7)</f>
        <v>119.7</v>
      </c>
      <c r="S687" s="42">
        <f>(N687/100)*(J687*$J$7)</f>
        <v>0</v>
      </c>
      <c r="T687" s="42">
        <f>(O687/100)*(J687*$J$7)+(O687/100)*(K687*$K$7)</f>
        <v>0</v>
      </c>
      <c r="U687" s="42">
        <f>(P687/100)*(K687*$K$7)</f>
        <v>39.9</v>
      </c>
      <c r="V687" s="42">
        <f>(Q687/100)*(J687*$J$7)+(Q687/100)*(K687*$K$7)</f>
        <v>0</v>
      </c>
      <c r="W687" s="42">
        <f t="shared" si="271"/>
        <v>262.2</v>
      </c>
      <c r="X687" s="42">
        <f t="shared" si="272"/>
        <v>0</v>
      </c>
      <c r="Y687" s="42">
        <f t="shared" si="273"/>
        <v>0</v>
      </c>
      <c r="Z687" s="42">
        <f t="shared" si="274"/>
        <v>134.9</v>
      </c>
      <c r="AA687" s="42">
        <f t="shared" si="281"/>
        <v>0</v>
      </c>
      <c r="AB687" s="43">
        <f t="shared" si="279"/>
        <v>397.1</v>
      </c>
      <c r="AC687" s="44">
        <f t="shared" si="280"/>
        <v>0.37452405676704748</v>
      </c>
    </row>
    <row r="688" spans="1:29">
      <c r="A688" s="66" t="s">
        <v>91</v>
      </c>
      <c r="B688" s="63" t="s">
        <v>365</v>
      </c>
      <c r="C688" s="40">
        <v>75</v>
      </c>
      <c r="D688" s="40">
        <v>0</v>
      </c>
      <c r="E688" s="40">
        <v>0</v>
      </c>
      <c r="F688" s="40">
        <v>50</v>
      </c>
      <c r="G688" s="40">
        <v>0</v>
      </c>
      <c r="H688" s="41">
        <v>30</v>
      </c>
      <c r="I688" s="41">
        <v>30</v>
      </c>
      <c r="J688" s="41">
        <v>0</v>
      </c>
      <c r="K688" s="41">
        <v>30</v>
      </c>
      <c r="L688" s="41">
        <v>0</v>
      </c>
      <c r="M688" s="42">
        <f>C688*$C$8</f>
        <v>142.5</v>
      </c>
      <c r="N688" s="42">
        <f>D688*$D$8</f>
        <v>0</v>
      </c>
      <c r="O688" s="42">
        <f>E688*$E$8</f>
        <v>0</v>
      </c>
      <c r="P688" s="42">
        <f>F688*$F$8</f>
        <v>95</v>
      </c>
      <c r="Q688" s="42">
        <f>G688*$G$8</f>
        <v>0</v>
      </c>
      <c r="R688" s="42">
        <f>(M688/100)*(H688*$H$8)+(M688/100)*(I688*$I$8)</f>
        <v>119.7</v>
      </c>
      <c r="S688" s="42">
        <f>(N688/100)*(J688*$J$8)</f>
        <v>0</v>
      </c>
      <c r="T688" s="42">
        <f>(O688/100)*(J688*$J$8)+(O688/100)*(K688*$K$8)</f>
        <v>0</v>
      </c>
      <c r="U688" s="42">
        <f>(P688/100)*(K688*$K$8)</f>
        <v>39.9</v>
      </c>
      <c r="V688" s="42">
        <f>(Q688/100)*(J688*$J$8)+(Q688/100)*(K688*$K$8)</f>
        <v>0</v>
      </c>
      <c r="W688" s="42">
        <f t="shared" si="271"/>
        <v>262.2</v>
      </c>
      <c r="X688" s="42">
        <f t="shared" si="272"/>
        <v>0</v>
      </c>
      <c r="Y688" s="42">
        <f t="shared" si="273"/>
        <v>0</v>
      </c>
      <c r="Z688" s="42">
        <f t="shared" si="274"/>
        <v>134.9</v>
      </c>
      <c r="AA688" s="42">
        <f t="shared" si="281"/>
        <v>0</v>
      </c>
      <c r="AB688" s="43">
        <f t="shared" si="279"/>
        <v>397.1</v>
      </c>
      <c r="AC688" s="44">
        <f t="shared" si="280"/>
        <v>0.37452405676704748</v>
      </c>
    </row>
    <row r="689" spans="1:29">
      <c r="A689" s="66" t="s">
        <v>91</v>
      </c>
      <c r="B689" s="63" t="s">
        <v>1</v>
      </c>
      <c r="C689" s="40">
        <v>75</v>
      </c>
      <c r="D689" s="40">
        <v>19</v>
      </c>
      <c r="E689" s="40">
        <v>0</v>
      </c>
      <c r="F689" s="40">
        <v>50</v>
      </c>
      <c r="G689" s="40">
        <v>0</v>
      </c>
      <c r="H689" s="41">
        <v>30</v>
      </c>
      <c r="I689" s="41">
        <v>30</v>
      </c>
      <c r="J689" s="41">
        <v>60</v>
      </c>
      <c r="K689" s="41">
        <v>45</v>
      </c>
      <c r="L689" s="41">
        <v>0</v>
      </c>
      <c r="M689" s="42">
        <f>C689*$C$9</f>
        <v>150</v>
      </c>
      <c r="N689" s="42">
        <f>D689*$D$9</f>
        <v>38</v>
      </c>
      <c r="O689" s="42">
        <f>E689*$E$9</f>
        <v>0</v>
      </c>
      <c r="P689" s="42">
        <f>F689*$F$9</f>
        <v>100</v>
      </c>
      <c r="Q689" s="42">
        <f>G689*$G$9</f>
        <v>0</v>
      </c>
      <c r="R689" s="42">
        <f>(M689/100)*(H689*$H$9)+(M689/100)*(I689*$I$9)</f>
        <v>126</v>
      </c>
      <c r="S689" s="42">
        <f>(N689/100)*(J689*$J$9)</f>
        <v>31.92</v>
      </c>
      <c r="T689" s="42">
        <f>(O689/100)*(J689*$J$9)+(O689/100)*(K689*$K$9)</f>
        <v>0</v>
      </c>
      <c r="U689" s="42">
        <f>(P689/100)*(K689*$K$9)</f>
        <v>62.999999999999993</v>
      </c>
      <c r="V689" s="42">
        <f>(Q689/100)*(J689*$J$9)+(Q689/100)*(K689*$K$9)</f>
        <v>0</v>
      </c>
      <c r="W689" s="42">
        <f t="shared" si="271"/>
        <v>276</v>
      </c>
      <c r="X689" s="42">
        <f t="shared" si="272"/>
        <v>69.92</v>
      </c>
      <c r="Y689" s="42">
        <f t="shared" si="273"/>
        <v>0</v>
      </c>
      <c r="Z689" s="42">
        <f t="shared" si="274"/>
        <v>163</v>
      </c>
      <c r="AA689" s="42">
        <f t="shared" si="281"/>
        <v>0</v>
      </c>
      <c r="AB689" s="43">
        <f t="shared" si="279"/>
        <v>508.9</v>
      </c>
      <c r="AC689" s="44">
        <f t="shared" si="280"/>
        <v>0.7615091727241261</v>
      </c>
    </row>
    <row r="690" spans="1:29">
      <c r="A690" s="66" t="s">
        <v>91</v>
      </c>
      <c r="B690" s="63" t="s">
        <v>2</v>
      </c>
      <c r="C690" s="40">
        <v>75</v>
      </c>
      <c r="D690" s="40">
        <v>0</v>
      </c>
      <c r="E690" s="40">
        <v>19</v>
      </c>
      <c r="F690" s="40">
        <v>50</v>
      </c>
      <c r="G690" s="40">
        <v>0</v>
      </c>
      <c r="H690" s="41">
        <v>30</v>
      </c>
      <c r="I690" s="41">
        <v>30</v>
      </c>
      <c r="J690" s="41">
        <v>40</v>
      </c>
      <c r="K690" s="41">
        <v>40</v>
      </c>
      <c r="L690" s="41">
        <v>0</v>
      </c>
      <c r="M690" s="42">
        <f>C690*$C$10</f>
        <v>150</v>
      </c>
      <c r="N690" s="42">
        <f>D690*$D$10</f>
        <v>0</v>
      </c>
      <c r="O690" s="42">
        <f>E690*$E$10</f>
        <v>38</v>
      </c>
      <c r="P690" s="42">
        <f>F690*$F$10</f>
        <v>100</v>
      </c>
      <c r="Q690" s="42">
        <f>G690*$G$10</f>
        <v>0</v>
      </c>
      <c r="R690" s="42">
        <f>(M690/100)*(H690*$H$10)+(M690/100)*(I690*$I$10)</f>
        <v>126</v>
      </c>
      <c r="S690" s="42">
        <f>(N690/100)*(J690*$I$10)</f>
        <v>0</v>
      </c>
      <c r="T690" s="42">
        <f>(O690/100)*(J690*$J$10)+(O690/100)*(K690*$K$10)</f>
        <v>42.56</v>
      </c>
      <c r="U690" s="42">
        <f>(P690/100)*(K690*$K$10)</f>
        <v>56</v>
      </c>
      <c r="V690" s="42">
        <f>(Q690/100)*(J690*$J$10)+(Q690/100)*(K690*$K$10)</f>
        <v>0</v>
      </c>
      <c r="W690" s="42">
        <f t="shared" si="271"/>
        <v>276</v>
      </c>
      <c r="X690" s="42">
        <f t="shared" si="272"/>
        <v>0</v>
      </c>
      <c r="Y690" s="42">
        <f t="shared" si="273"/>
        <v>80.56</v>
      </c>
      <c r="Z690" s="42">
        <f t="shared" si="274"/>
        <v>156</v>
      </c>
      <c r="AA690" s="42">
        <f t="shared" si="281"/>
        <v>0</v>
      </c>
      <c r="AB690" s="43">
        <f t="shared" si="279"/>
        <v>512.6</v>
      </c>
      <c r="AC690" s="44">
        <f t="shared" si="280"/>
        <v>0.77431637244721363</v>
      </c>
    </row>
    <row r="691" spans="1:29">
      <c r="A691" s="66" t="s">
        <v>91</v>
      </c>
      <c r="B691" s="63" t="s">
        <v>3</v>
      </c>
      <c r="C691" s="40">
        <v>75</v>
      </c>
      <c r="D691" s="40">
        <v>0</v>
      </c>
      <c r="E691" s="40">
        <v>0</v>
      </c>
      <c r="F691" s="40">
        <v>75</v>
      </c>
      <c r="G691" s="40">
        <v>0</v>
      </c>
      <c r="H691" s="41">
        <v>30</v>
      </c>
      <c r="I691" s="41">
        <v>30</v>
      </c>
      <c r="J691" s="41">
        <v>0</v>
      </c>
      <c r="K691" s="41">
        <v>60</v>
      </c>
      <c r="L691" s="41">
        <v>0</v>
      </c>
      <c r="M691" s="42">
        <f>C691*$C$11</f>
        <v>150</v>
      </c>
      <c r="N691" s="42">
        <f>D691*$D$11</f>
        <v>0</v>
      </c>
      <c r="O691" s="42">
        <f>E691*$E$11</f>
        <v>0</v>
      </c>
      <c r="P691" s="42">
        <f>F691*$F$11</f>
        <v>150</v>
      </c>
      <c r="Q691" s="42">
        <f>G691*$G$11</f>
        <v>0</v>
      </c>
      <c r="R691" s="42">
        <f>(M691/100)*(H691*$H$11)+(M691/100)*(I691*$I$11)</f>
        <v>126</v>
      </c>
      <c r="S691" s="42">
        <f>(N691/100)*(J691*$J$11)</f>
        <v>0</v>
      </c>
      <c r="T691" s="42">
        <f>(O691/100)*(J691*$J$11)+(O691/100)*(K691*$K$11)</f>
        <v>0</v>
      </c>
      <c r="U691" s="42">
        <f>(P691/100)*(K691*$K$11)</f>
        <v>126</v>
      </c>
      <c r="V691" s="42">
        <f>(Q691/100)*(J691*$J$11)+(Q691/100)*(K691*$K$11)</f>
        <v>0</v>
      </c>
      <c r="W691" s="42">
        <f t="shared" si="271"/>
        <v>276</v>
      </c>
      <c r="X691" s="42">
        <f t="shared" si="272"/>
        <v>0</v>
      </c>
      <c r="Y691" s="42">
        <f t="shared" si="273"/>
        <v>0</v>
      </c>
      <c r="Z691" s="42">
        <f t="shared" si="274"/>
        <v>276</v>
      </c>
      <c r="AA691" s="42">
        <f t="shared" si="281"/>
        <v>0</v>
      </c>
      <c r="AB691" s="43">
        <f t="shared" si="279"/>
        <v>552</v>
      </c>
      <c r="AC691" s="44">
        <f t="shared" si="280"/>
        <v>0.91069574247144358</v>
      </c>
    </row>
    <row r="692" spans="1:29">
      <c r="A692" s="66" t="s">
        <v>91</v>
      </c>
      <c r="B692" s="63" t="s">
        <v>4</v>
      </c>
      <c r="C692" s="40">
        <v>75</v>
      </c>
      <c r="D692" s="40">
        <v>0</v>
      </c>
      <c r="E692" s="40">
        <v>0</v>
      </c>
      <c r="F692" s="40">
        <v>50</v>
      </c>
      <c r="G692" s="40">
        <v>19</v>
      </c>
      <c r="H692" s="41">
        <v>30</v>
      </c>
      <c r="I692" s="41">
        <v>30</v>
      </c>
      <c r="J692" s="41">
        <v>40</v>
      </c>
      <c r="K692" s="41">
        <v>40</v>
      </c>
      <c r="L692" s="41">
        <v>0</v>
      </c>
      <c r="M692" s="42">
        <f>C692*$C$12</f>
        <v>150</v>
      </c>
      <c r="N692" s="42">
        <f>D692*$D$12</f>
        <v>0</v>
      </c>
      <c r="O692" s="42">
        <f>E692*$E$12</f>
        <v>0</v>
      </c>
      <c r="P692" s="42">
        <f>F692*$F$12</f>
        <v>100</v>
      </c>
      <c r="Q692" s="42">
        <f>G692*$G$12</f>
        <v>38</v>
      </c>
      <c r="R692" s="42">
        <f>(M692/100)*(H692*$H$12)+(M692/100)*(I692*$I$12)</f>
        <v>126</v>
      </c>
      <c r="S692" s="42">
        <f>(N692/100)*(J692*$J$12)</f>
        <v>0</v>
      </c>
      <c r="T692" s="42">
        <f>(O692/100)*(J692*$J$12)+(O692/100)*(K692*$K$12)</f>
        <v>0</v>
      </c>
      <c r="U692" s="42">
        <f>(P692/100)*(K692*$K$12)</f>
        <v>56</v>
      </c>
      <c r="V692" s="42">
        <f>(Q692/100)*(J692*$J$12)+(Q692/100)*(K692*$K$12)</f>
        <v>42.56</v>
      </c>
      <c r="W692" s="42">
        <f t="shared" si="271"/>
        <v>276</v>
      </c>
      <c r="X692" s="42">
        <f t="shared" si="272"/>
        <v>0</v>
      </c>
      <c r="Y692" s="42">
        <f t="shared" si="273"/>
        <v>0</v>
      </c>
      <c r="Z692" s="42">
        <f t="shared" si="274"/>
        <v>156</v>
      </c>
      <c r="AA692" s="42">
        <f t="shared" si="281"/>
        <v>80.56</v>
      </c>
      <c r="AB692" s="43">
        <f t="shared" si="279"/>
        <v>512.6</v>
      </c>
      <c r="AC692" s="44">
        <f t="shared" si="280"/>
        <v>0.77431637244721363</v>
      </c>
    </row>
    <row r="693" spans="1:29">
      <c r="A693" s="66" t="s">
        <v>91</v>
      </c>
      <c r="B693" s="63" t="s">
        <v>351</v>
      </c>
      <c r="C693" s="40">
        <v>75</v>
      </c>
      <c r="D693" s="40">
        <v>0</v>
      </c>
      <c r="E693" s="40">
        <v>0</v>
      </c>
      <c r="F693" s="40">
        <v>50</v>
      </c>
      <c r="G693" s="40">
        <v>0</v>
      </c>
      <c r="H693" s="41">
        <v>30</v>
      </c>
      <c r="I693" s="41">
        <v>30</v>
      </c>
      <c r="J693" s="41">
        <v>0</v>
      </c>
      <c r="K693" s="41">
        <v>30</v>
      </c>
      <c r="L693" s="41">
        <v>30</v>
      </c>
      <c r="M693" s="42">
        <f>C693*$C$13</f>
        <v>150</v>
      </c>
      <c r="N693" s="42">
        <f>D693*$D$13</f>
        <v>0</v>
      </c>
      <c r="O693" s="42">
        <f>E693*$E$13</f>
        <v>0</v>
      </c>
      <c r="P693" s="42">
        <f>F693*$F$13</f>
        <v>100</v>
      </c>
      <c r="Q693" s="42">
        <f>G693*$G$13</f>
        <v>0</v>
      </c>
      <c r="R693" s="42">
        <f>(M693/100)*(H693*$H$14)+(M693/100)*(I693*$I$14)+(M693/100)*(L693*$L$14)</f>
        <v>189</v>
      </c>
      <c r="S693" s="42">
        <f>(N693/100)*(J693*$J$13)+(N693/100)*(L693*$L$13)</f>
        <v>0</v>
      </c>
      <c r="T693" s="42">
        <f>(O693/100)*(J693*$J$13)+(O693/100)*(K693*$K$13)+(O693/100)*(L693*$L$13)</f>
        <v>0</v>
      </c>
      <c r="U693" s="42">
        <f>(P693/100)*(K693*$K$13)+(P693/100)*(L693*$L$13)</f>
        <v>84</v>
      </c>
      <c r="V693" s="42">
        <f>(Q693/100)*(J693*$J$13)+(Q693/100)*(K693*$K$13)+(Q693/100)*(L693*$L$13)</f>
        <v>0</v>
      </c>
      <c r="W693" s="42">
        <f t="shared" si="271"/>
        <v>339</v>
      </c>
      <c r="X693" s="42">
        <f t="shared" si="272"/>
        <v>0</v>
      </c>
      <c r="Y693" s="42">
        <f t="shared" si="273"/>
        <v>0</v>
      </c>
      <c r="Z693" s="42">
        <f t="shared" si="274"/>
        <v>184</v>
      </c>
      <c r="AA693" s="42">
        <f t="shared" si="281"/>
        <v>0</v>
      </c>
      <c r="AB693" s="43">
        <f t="shared" si="279"/>
        <v>523</v>
      </c>
      <c r="AC693" s="44">
        <f t="shared" si="280"/>
        <v>0.81031498788508138</v>
      </c>
    </row>
    <row r="694" spans="1:29">
      <c r="A694" s="66" t="s">
        <v>91</v>
      </c>
      <c r="B694" s="63" t="s">
        <v>352</v>
      </c>
      <c r="C694" s="40">
        <v>75</v>
      </c>
      <c r="D694" s="40">
        <v>0</v>
      </c>
      <c r="E694" s="40">
        <v>0</v>
      </c>
      <c r="F694" s="40">
        <v>50</v>
      </c>
      <c r="G694" s="40">
        <v>0</v>
      </c>
      <c r="H694" s="41">
        <v>30</v>
      </c>
      <c r="I694" s="41">
        <v>30</v>
      </c>
      <c r="J694" s="41">
        <v>50</v>
      </c>
      <c r="K694" s="41">
        <v>30</v>
      </c>
      <c r="L694" s="41">
        <v>0</v>
      </c>
      <c r="M694" s="42">
        <f>C694*$C$14</f>
        <v>150</v>
      </c>
      <c r="N694" s="42">
        <f>D694*$D$14</f>
        <v>0</v>
      </c>
      <c r="O694" s="42">
        <f>E694*$E$14</f>
        <v>0</v>
      </c>
      <c r="P694" s="42">
        <f>F694*$F$14</f>
        <v>100</v>
      </c>
      <c r="Q694" s="42">
        <f>G694*$G$14</f>
        <v>0</v>
      </c>
      <c r="R694" s="42">
        <f>(M694/100)*(H694*$H$14)+(M694/100)*(I694*$I$14)+(M694/100)*(J694*$J$14)</f>
        <v>231</v>
      </c>
      <c r="S694" s="42">
        <f>(N694/100)*(J694*$J$14)</f>
        <v>0</v>
      </c>
      <c r="T694" s="42">
        <f>(O694/100)*(J694*$J$14)+(O694/100)*(K694*$K$14)</f>
        <v>0</v>
      </c>
      <c r="U694" s="42">
        <f>(P694/100)*(K694*$K$14)</f>
        <v>42</v>
      </c>
      <c r="V694" s="42">
        <f>(Q694/100)*(J694*$K$14)+(Q694/100)*(K694*$L$14)</f>
        <v>0</v>
      </c>
      <c r="W694" s="42">
        <f t="shared" si="271"/>
        <v>381</v>
      </c>
      <c r="X694" s="42">
        <f t="shared" si="272"/>
        <v>0</v>
      </c>
      <c r="Y694" s="42">
        <f t="shared" si="273"/>
        <v>0</v>
      </c>
      <c r="Z694" s="42">
        <f t="shared" si="274"/>
        <v>142</v>
      </c>
      <c r="AA694" s="42">
        <f t="shared" si="281"/>
        <v>0</v>
      </c>
      <c r="AB694" s="43">
        <f t="shared" si="279"/>
        <v>523</v>
      </c>
      <c r="AC694" s="44">
        <f t="shared" si="280"/>
        <v>0.81031498788508138</v>
      </c>
    </row>
    <row r="695" spans="1:29">
      <c r="A695" s="66" t="s">
        <v>91</v>
      </c>
      <c r="B695" s="63" t="s">
        <v>353</v>
      </c>
      <c r="C695" s="40">
        <v>75</v>
      </c>
      <c r="D695" s="40">
        <v>0</v>
      </c>
      <c r="E695" s="40">
        <v>0</v>
      </c>
      <c r="F695" s="40">
        <v>50</v>
      </c>
      <c r="G695" s="40">
        <v>0</v>
      </c>
      <c r="H695" s="41">
        <v>30</v>
      </c>
      <c r="I695" s="41">
        <v>30</v>
      </c>
      <c r="J695" s="41">
        <v>0</v>
      </c>
      <c r="K695" s="41">
        <v>45</v>
      </c>
      <c r="L695" s="41">
        <v>0</v>
      </c>
      <c r="M695" s="42">
        <f>C695*$C$15</f>
        <v>150</v>
      </c>
      <c r="N695" s="42">
        <f>D695*$D$15</f>
        <v>0</v>
      </c>
      <c r="O695" s="42">
        <f>E695*$E$15</f>
        <v>0</v>
      </c>
      <c r="P695" s="42">
        <f>F695*$F$15</f>
        <v>100</v>
      </c>
      <c r="Q695" s="42">
        <f>G695*$G$15</f>
        <v>0</v>
      </c>
      <c r="R695" s="42">
        <f>(M695/100)*(H695*$H$15)+(M695/100)*(I695*$I$15)+(M695/100)*(K695*$K$15)</f>
        <v>220.5</v>
      </c>
      <c r="S695" s="42">
        <f>(N695/100)*(J695*$J$15)</f>
        <v>0</v>
      </c>
      <c r="T695" s="42">
        <f>(O695/100)*(J695*$J$15)+(O695/100)*(K695*$K$15)</f>
        <v>0</v>
      </c>
      <c r="U695" s="42">
        <f>(P695/100)*(K695*$K$15)</f>
        <v>62.999999999999993</v>
      </c>
      <c r="V695" s="42">
        <f>(Q695/100)*(J695*$J$15)+(Q695/100)*(K695*$K$15)</f>
        <v>0</v>
      </c>
      <c r="W695" s="42">
        <f t="shared" si="271"/>
        <v>370.5</v>
      </c>
      <c r="X695" s="42">
        <f t="shared" si="272"/>
        <v>0</v>
      </c>
      <c r="Y695" s="42">
        <f t="shared" si="273"/>
        <v>0</v>
      </c>
      <c r="Z695" s="42">
        <f t="shared" si="274"/>
        <v>163</v>
      </c>
      <c r="AA695" s="42">
        <f t="shared" si="281"/>
        <v>0</v>
      </c>
      <c r="AB695" s="43">
        <f t="shared" si="279"/>
        <v>533.5</v>
      </c>
      <c r="AC695" s="44">
        <f t="shared" si="280"/>
        <v>0.84665974385600562</v>
      </c>
    </row>
    <row r="696" spans="1:29">
      <c r="A696" s="66" t="s">
        <v>91</v>
      </c>
      <c r="B696" s="63" t="s">
        <v>349</v>
      </c>
      <c r="C696" s="40">
        <v>75</v>
      </c>
      <c r="D696" s="40">
        <v>0</v>
      </c>
      <c r="E696" s="40">
        <v>0</v>
      </c>
      <c r="F696" s="40">
        <v>50</v>
      </c>
      <c r="G696" s="40">
        <v>0</v>
      </c>
      <c r="H696" s="41">
        <v>30</v>
      </c>
      <c r="I696" s="41">
        <v>40</v>
      </c>
      <c r="J696" s="41">
        <v>0</v>
      </c>
      <c r="K696" s="41">
        <v>30</v>
      </c>
      <c r="L696" s="41">
        <v>0</v>
      </c>
      <c r="M696" s="42">
        <f>C696*$C$16</f>
        <v>150</v>
      </c>
      <c r="N696" s="42">
        <f>D696*$D$16</f>
        <v>0</v>
      </c>
      <c r="O696" s="42">
        <f>E696*$E$16</f>
        <v>0</v>
      </c>
      <c r="P696" s="42">
        <f>F696*$F$16</f>
        <v>100</v>
      </c>
      <c r="Q696" s="42">
        <f>G696*$G$16</f>
        <v>0</v>
      </c>
      <c r="R696" s="42">
        <f>(M696/100)*(H696*$H$16)+(M696/100)*(I696*$I$16)</f>
        <v>177</v>
      </c>
      <c r="S696" s="42">
        <f>(N696/100)*(J696*$J$16)</f>
        <v>0</v>
      </c>
      <c r="T696" s="42">
        <f>(O696/100)*(J696*$J$16)+(O696/100)*(K696*$K$16)</f>
        <v>0</v>
      </c>
      <c r="U696" s="42">
        <f>(P696/100)*(K696*$K$16)</f>
        <v>42</v>
      </c>
      <c r="V696" s="42">
        <f>(Q696/100)*(J696*$J$16)+(Q696/100)*(K696*$K$16)</f>
        <v>0</v>
      </c>
      <c r="W696" s="42">
        <f t="shared" si="271"/>
        <v>327</v>
      </c>
      <c r="X696" s="42">
        <f t="shared" si="272"/>
        <v>0</v>
      </c>
      <c r="Y696" s="42">
        <f t="shared" si="273"/>
        <v>0</v>
      </c>
      <c r="Z696" s="42">
        <f t="shared" si="274"/>
        <v>142</v>
      </c>
      <c r="AA696" s="42">
        <f t="shared" si="281"/>
        <v>0</v>
      </c>
      <c r="AB696" s="43">
        <f t="shared" si="279"/>
        <v>469</v>
      </c>
      <c r="AC696" s="44">
        <f t="shared" si="280"/>
        <v>0.62339910003461407</v>
      </c>
    </row>
    <row r="697" spans="1:29">
      <c r="A697" s="66" t="s">
        <v>91</v>
      </c>
      <c r="B697" s="63" t="s">
        <v>350</v>
      </c>
      <c r="C697" s="40">
        <v>75</v>
      </c>
      <c r="D697" s="40">
        <v>0</v>
      </c>
      <c r="E697" s="40">
        <v>0</v>
      </c>
      <c r="F697" s="40">
        <v>50</v>
      </c>
      <c r="G697" s="40">
        <v>0</v>
      </c>
      <c r="H697" s="41">
        <v>40</v>
      </c>
      <c r="I697" s="41">
        <v>30</v>
      </c>
      <c r="J697" s="41">
        <v>0</v>
      </c>
      <c r="K697" s="41">
        <v>30</v>
      </c>
      <c r="L697" s="41">
        <v>0</v>
      </c>
      <c r="M697" s="42">
        <f>C697*$C$17</f>
        <v>150</v>
      </c>
      <c r="N697" s="42">
        <f>D697*$D$17</f>
        <v>0</v>
      </c>
      <c r="O697" s="42">
        <f>E697*$E$17</f>
        <v>0</v>
      </c>
      <c r="P697" s="42">
        <f>F697*$F$17</f>
        <v>100</v>
      </c>
      <c r="Q697" s="42">
        <f>G697*$G$17</f>
        <v>0</v>
      </c>
      <c r="R697" s="42">
        <f>(M697/100)*(H697*$H$17)+(M697/100)*(I697*$I$17)</f>
        <v>177</v>
      </c>
      <c r="S697" s="42">
        <f>(N697/100)*(J697*$J$17)</f>
        <v>0</v>
      </c>
      <c r="T697" s="42">
        <f>(O697/100)*(J697*$J$17)+(O697/100)*(K697*$K$17)</f>
        <v>0</v>
      </c>
      <c r="U697" s="42">
        <f>(P697/100)*(K697*$K$17)</f>
        <v>42</v>
      </c>
      <c r="V697" s="42">
        <f>(Q697/100)*(J697*$J$17)+(Q697/100)*(K697*$K$17)</f>
        <v>0</v>
      </c>
      <c r="W697" s="42">
        <f t="shared" si="271"/>
        <v>327</v>
      </c>
      <c r="X697" s="42">
        <f t="shared" si="272"/>
        <v>0</v>
      </c>
      <c r="Y697" s="42">
        <f t="shared" si="273"/>
        <v>0</v>
      </c>
      <c r="Z697" s="42">
        <f t="shared" si="274"/>
        <v>142</v>
      </c>
      <c r="AA697" s="42">
        <f t="shared" si="281"/>
        <v>0</v>
      </c>
      <c r="AB697" s="43">
        <f t="shared" si="279"/>
        <v>469</v>
      </c>
      <c r="AC697" s="44">
        <f t="shared" si="280"/>
        <v>0.62339910003461407</v>
      </c>
    </row>
    <row r="698" spans="1:29">
      <c r="A698" s="73" t="s">
        <v>92</v>
      </c>
      <c r="B698" s="72" t="s">
        <v>248</v>
      </c>
      <c r="C698" s="35">
        <v>75</v>
      </c>
      <c r="D698" s="35">
        <v>0</v>
      </c>
      <c r="E698" s="35">
        <v>0</v>
      </c>
      <c r="F698" s="35">
        <v>50</v>
      </c>
      <c r="G698" s="35">
        <v>0</v>
      </c>
      <c r="H698" s="36">
        <v>30</v>
      </c>
      <c r="I698" s="36">
        <v>30</v>
      </c>
      <c r="J698" s="36">
        <v>0</v>
      </c>
      <c r="K698" s="36">
        <v>30</v>
      </c>
      <c r="L698" s="36">
        <v>0</v>
      </c>
      <c r="M698" s="37">
        <f>C698*$C$3</f>
        <v>150</v>
      </c>
      <c r="N698" s="37">
        <f>D698*$D$3</f>
        <v>0</v>
      </c>
      <c r="O698" s="37">
        <f>E698*$E$3</f>
        <v>0</v>
      </c>
      <c r="P698" s="37">
        <f>F698*$F$3</f>
        <v>100</v>
      </c>
      <c r="Q698" s="37">
        <f>G698*$G$3</f>
        <v>0</v>
      </c>
      <c r="R698" s="37">
        <f>(M698/100)*(H698*$H$3)+(M698/100)*(I698*$I$3)</f>
        <v>126</v>
      </c>
      <c r="S698" s="37">
        <f>(N698/100)*(J698*$J$3)</f>
        <v>0</v>
      </c>
      <c r="T698" s="37">
        <f>(O698/100)*(J698*$J$3)+(O698/100)*(K698*$K$3)</f>
        <v>0</v>
      </c>
      <c r="U698" s="37">
        <f>(P698/100)*(K698*$K$3)</f>
        <v>42</v>
      </c>
      <c r="V698" s="37">
        <f>(Q698/100)*(J698*$J$3)+(Q698/100)*(K698*$K$3)</f>
        <v>0</v>
      </c>
      <c r="W698" s="37">
        <f t="shared" si="271"/>
        <v>276</v>
      </c>
      <c r="X698" s="37">
        <f t="shared" si="272"/>
        <v>0</v>
      </c>
      <c r="Y698" s="37">
        <f t="shared" si="273"/>
        <v>0</v>
      </c>
      <c r="Z698" s="37">
        <f t="shared" si="274"/>
        <v>142</v>
      </c>
      <c r="AA698" s="37">
        <f t="shared" si="281"/>
        <v>0</v>
      </c>
      <c r="AB698" s="38">
        <f>ROUND(W698+X698+Y698+Z698+AA698,1)</f>
        <v>418</v>
      </c>
      <c r="AC698" s="39"/>
    </row>
    <row r="699" spans="1:29">
      <c r="A699" s="73" t="s">
        <v>93</v>
      </c>
      <c r="B699" s="72" t="s">
        <v>248</v>
      </c>
      <c r="C699" s="35">
        <v>75</v>
      </c>
      <c r="D699" s="35">
        <v>0</v>
      </c>
      <c r="E699" s="35">
        <v>0</v>
      </c>
      <c r="F699" s="35">
        <v>50</v>
      </c>
      <c r="G699" s="35">
        <v>0</v>
      </c>
      <c r="H699" s="36">
        <v>30</v>
      </c>
      <c r="I699" s="36">
        <v>30</v>
      </c>
      <c r="J699" s="36">
        <v>0</v>
      </c>
      <c r="K699" s="36">
        <v>30</v>
      </c>
      <c r="L699" s="36">
        <v>0</v>
      </c>
      <c r="M699" s="37">
        <f>C699*$C$3</f>
        <v>150</v>
      </c>
      <c r="N699" s="37">
        <f>D699*$D$3</f>
        <v>0</v>
      </c>
      <c r="O699" s="37">
        <f>E699*$E$3</f>
        <v>0</v>
      </c>
      <c r="P699" s="37">
        <f>F699*$F$3</f>
        <v>100</v>
      </c>
      <c r="Q699" s="37">
        <f>G699*$G$3</f>
        <v>0</v>
      </c>
      <c r="R699" s="37">
        <f>(M699/100)*(H699*$H$3)+(M699/100)*(I699*$I$3)</f>
        <v>126</v>
      </c>
      <c r="S699" s="37">
        <f>(N699/100)*(J699*$J$3)</f>
        <v>0</v>
      </c>
      <c r="T699" s="37">
        <f>(O699/100)*(J699*$J$3)+(O699/100)*(K699*$K$3)</f>
        <v>0</v>
      </c>
      <c r="U699" s="37">
        <f>(P699/100)*(K699*$K$3)</f>
        <v>42</v>
      </c>
      <c r="V699" s="37">
        <f>(Q699/100)*(J699*$J$3)+(Q699/100)*(K699*$K$3)</f>
        <v>0</v>
      </c>
      <c r="W699" s="37">
        <f t="shared" si="271"/>
        <v>276</v>
      </c>
      <c r="X699" s="37">
        <f t="shared" si="272"/>
        <v>0</v>
      </c>
      <c r="Y699" s="37">
        <f t="shared" si="273"/>
        <v>0</v>
      </c>
      <c r="Z699" s="37">
        <f t="shared" si="274"/>
        <v>142</v>
      </c>
      <c r="AA699" s="37">
        <f t="shared" si="281"/>
        <v>0</v>
      </c>
      <c r="AB699" s="38">
        <f>ROUND(W699+X699+Y699+Z699+AA699,1)</f>
        <v>418</v>
      </c>
      <c r="AC699" s="39"/>
    </row>
    <row r="700" spans="1:29">
      <c r="A700" s="73" t="s">
        <v>94</v>
      </c>
      <c r="B700" s="72" t="s">
        <v>248</v>
      </c>
      <c r="C700" s="35">
        <v>75</v>
      </c>
      <c r="D700" s="35">
        <v>0</v>
      </c>
      <c r="E700" s="35">
        <v>0</v>
      </c>
      <c r="F700" s="35">
        <v>50</v>
      </c>
      <c r="G700" s="35">
        <v>0</v>
      </c>
      <c r="H700" s="36">
        <v>30</v>
      </c>
      <c r="I700" s="36">
        <v>30</v>
      </c>
      <c r="J700" s="36">
        <v>0</v>
      </c>
      <c r="K700" s="36">
        <v>30</v>
      </c>
      <c r="L700" s="36">
        <v>0</v>
      </c>
      <c r="M700" s="37">
        <f>C700*$C$3</f>
        <v>150</v>
      </c>
      <c r="N700" s="37">
        <f>D700*$D$3</f>
        <v>0</v>
      </c>
      <c r="O700" s="37">
        <f>E700*$E$3</f>
        <v>0</v>
      </c>
      <c r="P700" s="37">
        <f>F700*$F$3</f>
        <v>100</v>
      </c>
      <c r="Q700" s="37">
        <f>G700*$G$3</f>
        <v>0</v>
      </c>
      <c r="R700" s="37">
        <f>(M700/100)*(H700*$H$3)+(M700/100)*(I700*$I$3)</f>
        <v>126</v>
      </c>
      <c r="S700" s="37">
        <f>(N700/100)*(J700*$J$3)</f>
        <v>0</v>
      </c>
      <c r="T700" s="37">
        <f>(O700/100)*(J700*$J$3)+(O700/100)*(K700*$K$3)</f>
        <v>0</v>
      </c>
      <c r="U700" s="37">
        <f>(P700/100)*(K700*$K$3)</f>
        <v>42</v>
      </c>
      <c r="V700" s="37">
        <f>(Q700/100)*(J700*$J$3)+(Q700/100)*(K700*$K$3)</f>
        <v>0</v>
      </c>
      <c r="W700" s="37">
        <f t="shared" si="271"/>
        <v>276</v>
      </c>
      <c r="X700" s="37">
        <f t="shared" si="272"/>
        <v>0</v>
      </c>
      <c r="Y700" s="37">
        <f t="shared" si="273"/>
        <v>0</v>
      </c>
      <c r="Z700" s="37">
        <f t="shared" si="274"/>
        <v>142</v>
      </c>
      <c r="AA700" s="37">
        <f t="shared" si="281"/>
        <v>0</v>
      </c>
      <c r="AB700" s="38">
        <f>ROUND(W700+X700+Y700+Z700+AA700,1)</f>
        <v>418</v>
      </c>
      <c r="AC700" s="39"/>
    </row>
    <row r="701" spans="1:29">
      <c r="A701" s="73" t="s">
        <v>95</v>
      </c>
      <c r="B701" s="72" t="s">
        <v>249</v>
      </c>
      <c r="C701" s="35">
        <v>75</v>
      </c>
      <c r="D701" s="35">
        <v>0</v>
      </c>
      <c r="E701" s="35">
        <v>0</v>
      </c>
      <c r="F701" s="35">
        <v>50</v>
      </c>
      <c r="G701" s="35">
        <v>0</v>
      </c>
      <c r="H701" s="36">
        <v>30</v>
      </c>
      <c r="I701" s="36">
        <v>30</v>
      </c>
      <c r="J701" s="36">
        <v>0</v>
      </c>
      <c r="K701" s="36">
        <v>30</v>
      </c>
      <c r="L701" s="36">
        <v>0</v>
      </c>
      <c r="M701" s="37">
        <f>C701*$C$3</f>
        <v>150</v>
      </c>
      <c r="N701" s="37">
        <f>D701*$D$3</f>
        <v>0</v>
      </c>
      <c r="O701" s="37">
        <f>E701*$E$3</f>
        <v>0</v>
      </c>
      <c r="P701" s="37">
        <f>F701*$F$3</f>
        <v>100</v>
      </c>
      <c r="Q701" s="37">
        <f>G701*$G$3</f>
        <v>0</v>
      </c>
      <c r="R701" s="37">
        <f>(M701/100)*(H701*$H$3)+(M701/100)*(I701*$I$3)</f>
        <v>126</v>
      </c>
      <c r="S701" s="37">
        <f>(N701/100)*(J701*$J$3)</f>
        <v>0</v>
      </c>
      <c r="T701" s="37">
        <f>(O701/100)*(J701*$J$3)+(O701/100)*(K701*$K$3)</f>
        <v>0</v>
      </c>
      <c r="U701" s="37">
        <f>(P701/100)*(K701*$K$3)</f>
        <v>42</v>
      </c>
      <c r="V701" s="37">
        <f>(Q701/100)*(J701*$J$3)+(Q701/100)*(K701*$K$3)</f>
        <v>0</v>
      </c>
      <c r="W701" s="37">
        <f t="shared" si="271"/>
        <v>276</v>
      </c>
      <c r="X701" s="37">
        <f t="shared" si="272"/>
        <v>0</v>
      </c>
      <c r="Y701" s="37">
        <f t="shared" si="273"/>
        <v>0</v>
      </c>
      <c r="Z701" s="37">
        <f t="shared" si="274"/>
        <v>142</v>
      </c>
      <c r="AA701" s="37">
        <f t="shared" si="281"/>
        <v>0</v>
      </c>
      <c r="AB701" s="38">
        <f>ROUND(W701+X701+Y701+Z701+AA701,1)</f>
        <v>418</v>
      </c>
      <c r="AC701" s="39"/>
    </row>
    <row r="702" spans="1:29">
      <c r="A702" s="57" t="s">
        <v>96</v>
      </c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2"/>
      <c r="AB702" s="68">
        <v>400</v>
      </c>
      <c r="AC702" s="68"/>
    </row>
    <row r="703" spans="1:29">
      <c r="A703" s="46" t="s">
        <v>97</v>
      </c>
      <c r="B703" s="63" t="s">
        <v>250</v>
      </c>
      <c r="C703" s="40">
        <v>75</v>
      </c>
      <c r="D703" s="40">
        <v>0</v>
      </c>
      <c r="E703" s="40">
        <v>0</v>
      </c>
      <c r="F703" s="40">
        <v>50</v>
      </c>
      <c r="G703" s="40">
        <v>0</v>
      </c>
      <c r="H703" s="41">
        <v>30</v>
      </c>
      <c r="I703" s="41">
        <v>30</v>
      </c>
      <c r="J703" s="41">
        <v>0</v>
      </c>
      <c r="K703" s="41">
        <v>30</v>
      </c>
      <c r="L703" s="41">
        <v>0</v>
      </c>
      <c r="M703" s="42">
        <f>C703*$C$3</f>
        <v>150</v>
      </c>
      <c r="N703" s="42">
        <f>D703*$D$3</f>
        <v>0</v>
      </c>
      <c r="O703" s="42">
        <f>E703*$E$3</f>
        <v>0</v>
      </c>
      <c r="P703" s="42">
        <f>F703*$F$3</f>
        <v>100</v>
      </c>
      <c r="Q703" s="42">
        <f>G703*$G$3</f>
        <v>0</v>
      </c>
      <c r="R703" s="42">
        <f>(M703/100)*(H703*$H$3)+(M703/100)*(I703*$I$3)</f>
        <v>126</v>
      </c>
      <c r="S703" s="42">
        <f>(N703/100)*(J703*$J$3)</f>
        <v>0</v>
      </c>
      <c r="T703" s="42">
        <f>(O703/100)*(J703*$J$3)+(O703/100)*(K703*$K$3)</f>
        <v>0</v>
      </c>
      <c r="U703" s="42">
        <f>(P703/100)*(K703*$K$3)</f>
        <v>42</v>
      </c>
      <c r="V703" s="42">
        <f>(Q703/100)*(J703*$J$3)+(Q703/100)*(K703*$K$3)</f>
        <v>0</v>
      </c>
      <c r="W703" s="42">
        <f t="shared" ref="W703:W735" si="282">M703+R703</f>
        <v>276</v>
      </c>
      <c r="X703" s="42">
        <f t="shared" ref="X703:X735" si="283">N703+S703</f>
        <v>0</v>
      </c>
      <c r="Y703" s="42">
        <f t="shared" ref="Y703:Y735" si="284">O703+T703</f>
        <v>0</v>
      </c>
      <c r="Z703" s="42">
        <f t="shared" ref="Z703:Z735" si="285">P703+U703</f>
        <v>142</v>
      </c>
      <c r="AA703" s="42">
        <f t="shared" ref="AA703:AA715" si="286">Q703+V703</f>
        <v>0</v>
      </c>
      <c r="AB703" s="43">
        <f>ROUND(W703+X703+Y703+Z703+AA703,1)</f>
        <v>418</v>
      </c>
      <c r="AC703" s="44">
        <v>0</v>
      </c>
    </row>
    <row r="704" spans="1:29">
      <c r="A704" s="46" t="s">
        <v>97</v>
      </c>
      <c r="B704" s="63" t="s">
        <v>348</v>
      </c>
      <c r="C704" s="40">
        <v>75</v>
      </c>
      <c r="D704" s="40">
        <v>0</v>
      </c>
      <c r="E704" s="40">
        <v>0</v>
      </c>
      <c r="F704" s="40">
        <v>50</v>
      </c>
      <c r="G704" s="40">
        <v>0</v>
      </c>
      <c r="H704" s="41">
        <v>40</v>
      </c>
      <c r="I704" s="41">
        <v>40</v>
      </c>
      <c r="J704" s="41">
        <v>0</v>
      </c>
      <c r="K704" s="41">
        <v>30</v>
      </c>
      <c r="L704" s="41">
        <v>0</v>
      </c>
      <c r="M704" s="42">
        <f>C704*$C$4</f>
        <v>150</v>
      </c>
      <c r="N704" s="42">
        <f>D704*$D$4</f>
        <v>0</v>
      </c>
      <c r="O704" s="42">
        <f>E704*$E$4</f>
        <v>0</v>
      </c>
      <c r="P704" s="42">
        <f>F704*$F$4</f>
        <v>100</v>
      </c>
      <c r="Q704" s="42">
        <f>G704*$G$4</f>
        <v>0</v>
      </c>
      <c r="R704" s="42">
        <f>(M704/100)*(H704*$H$4)+(M704/100)*(I704*$I$4)</f>
        <v>216</v>
      </c>
      <c r="S704" s="42">
        <f>(N704/100)*(J704*$J$4)</f>
        <v>0</v>
      </c>
      <c r="T704" s="42">
        <f>(O704/100)*(J704*$J$4)+(O704/100)*(K704*$K$4)</f>
        <v>0</v>
      </c>
      <c r="U704" s="42">
        <f>(P704/100)*(K704*$K$4)</f>
        <v>42</v>
      </c>
      <c r="V704" s="42">
        <f>(Q704/100)*(J704*$J$4)+(Q704/100)*(K704*$K$4)</f>
        <v>0</v>
      </c>
      <c r="W704" s="42">
        <f t="shared" si="282"/>
        <v>366</v>
      </c>
      <c r="X704" s="42">
        <f t="shared" si="283"/>
        <v>0</v>
      </c>
      <c r="Y704" s="42">
        <f t="shared" si="284"/>
        <v>0</v>
      </c>
      <c r="Z704" s="42">
        <f t="shared" si="285"/>
        <v>142</v>
      </c>
      <c r="AA704" s="42">
        <f>Q704+V704</f>
        <v>0</v>
      </c>
      <c r="AB704" s="43">
        <f>ROUND(W704+X704+Y704+Z704+AA704,1)</f>
        <v>508</v>
      </c>
      <c r="AC704" s="44">
        <f>(ROUND(AB704-$AB$20,1)/$AB$20)</f>
        <v>0.7583939079266182</v>
      </c>
    </row>
    <row r="705" spans="1:29">
      <c r="A705" s="46" t="s">
        <v>97</v>
      </c>
      <c r="B705" s="63" t="s">
        <v>347</v>
      </c>
      <c r="C705" s="40">
        <v>75</v>
      </c>
      <c r="D705" s="40">
        <v>0</v>
      </c>
      <c r="E705" s="40">
        <v>0</v>
      </c>
      <c r="F705" s="40">
        <v>50</v>
      </c>
      <c r="G705" s="40">
        <v>0</v>
      </c>
      <c r="H705" s="41">
        <v>30</v>
      </c>
      <c r="I705" s="41">
        <v>30</v>
      </c>
      <c r="J705" s="41">
        <v>0</v>
      </c>
      <c r="K705" s="41">
        <v>30</v>
      </c>
      <c r="L705" s="41">
        <v>0</v>
      </c>
      <c r="M705" s="42">
        <f>C705*$C$5</f>
        <v>225</v>
      </c>
      <c r="N705" s="42">
        <f>D705*$D$5</f>
        <v>0</v>
      </c>
      <c r="O705" s="42">
        <f>E705*$E$5</f>
        <v>0</v>
      </c>
      <c r="P705" s="42">
        <f>F705*$F$5</f>
        <v>150</v>
      </c>
      <c r="Q705" s="42">
        <f>G705*$G$5</f>
        <v>0</v>
      </c>
      <c r="R705" s="42">
        <f>(M705/100)*(H705*$H$5)+(M705/100)*(I705*$I$5)</f>
        <v>0</v>
      </c>
      <c r="S705" s="42">
        <f>(N705/100)*(J705*$J$5)</f>
        <v>0</v>
      </c>
      <c r="T705" s="42">
        <f>(O705/100)*(J705*$J$5)+(O705/100)*(K705*$K$5)</f>
        <v>0</v>
      </c>
      <c r="U705" s="42">
        <f>(P705/100)*(K705*$K$5)</f>
        <v>0</v>
      </c>
      <c r="V705" s="42">
        <f>(Q705/100)*(J705*$J$5)+(Q705/100)*(K705*$K$5)</f>
        <v>0</v>
      </c>
      <c r="W705" s="42">
        <f t="shared" si="282"/>
        <v>225</v>
      </c>
      <c r="X705" s="42">
        <f t="shared" si="283"/>
        <v>0</v>
      </c>
      <c r="Y705" s="42">
        <f t="shared" si="284"/>
        <v>0</v>
      </c>
      <c r="Z705" s="42">
        <f t="shared" si="285"/>
        <v>150</v>
      </c>
      <c r="AA705" s="42">
        <f>Q705+V705</f>
        <v>0</v>
      </c>
      <c r="AB705" s="43">
        <f t="shared" ref="AB705:AB717" si="287">ROUND(W705+X705+Y705+Z705+AA705,1)</f>
        <v>375</v>
      </c>
      <c r="AC705" s="44">
        <f t="shared" ref="AC705:AC717" si="288">(ROUND(AB705-$AB$20,1)/$AB$20)</f>
        <v>0.29802699896157842</v>
      </c>
    </row>
    <row r="706" spans="1:29">
      <c r="A706" s="46" t="s">
        <v>97</v>
      </c>
      <c r="B706" s="63" t="s">
        <v>363</v>
      </c>
      <c r="C706" s="40">
        <v>75</v>
      </c>
      <c r="D706" s="40">
        <v>0</v>
      </c>
      <c r="E706" s="40">
        <v>0</v>
      </c>
      <c r="F706" s="40">
        <v>50</v>
      </c>
      <c r="G706" s="40">
        <v>0</v>
      </c>
      <c r="H706" s="41">
        <v>30</v>
      </c>
      <c r="I706" s="41">
        <v>30</v>
      </c>
      <c r="J706" s="41">
        <v>0</v>
      </c>
      <c r="K706" s="41">
        <v>30</v>
      </c>
      <c r="L706" s="41">
        <v>0</v>
      </c>
      <c r="M706" s="42">
        <f>C706*$C$6</f>
        <v>142.5</v>
      </c>
      <c r="N706" s="42">
        <f>D706*$D$6</f>
        <v>0</v>
      </c>
      <c r="O706" s="42">
        <f>E706*$E$6</f>
        <v>0</v>
      </c>
      <c r="P706" s="42">
        <f>F706*$F$6</f>
        <v>95</v>
      </c>
      <c r="Q706" s="42">
        <f>G706*$G$6</f>
        <v>0</v>
      </c>
      <c r="R706" s="42">
        <f>(M706/100)*(H706*$H$6)+(M706/100)*(I706*$I$6)</f>
        <v>119.7</v>
      </c>
      <c r="S706" s="42">
        <f>(N706/100)*(J706*$J$6)</f>
        <v>0</v>
      </c>
      <c r="T706" s="42">
        <f>(O706/100)*(J706*$J$6)+(O706/100)*(K706*$K$6)</f>
        <v>0</v>
      </c>
      <c r="U706" s="42">
        <f>(P706/100)*(K706*$K$6)</f>
        <v>39.9</v>
      </c>
      <c r="V706" s="42">
        <f>(Q706/100)*(J706*$J$6)+(Q706/100)*(K706*$K$6)</f>
        <v>0</v>
      </c>
      <c r="W706" s="42">
        <f t="shared" si="282"/>
        <v>262.2</v>
      </c>
      <c r="X706" s="42">
        <f t="shared" si="283"/>
        <v>0</v>
      </c>
      <c r="Y706" s="42">
        <f t="shared" si="284"/>
        <v>0</v>
      </c>
      <c r="Z706" s="42">
        <f t="shared" si="285"/>
        <v>134.9</v>
      </c>
      <c r="AA706" s="42">
        <f t="shared" ref="AA706:AA718" si="289">Q706+V706</f>
        <v>0</v>
      </c>
      <c r="AB706" s="43">
        <f t="shared" si="287"/>
        <v>397.1</v>
      </c>
      <c r="AC706" s="44">
        <f t="shared" si="288"/>
        <v>0.37452405676704748</v>
      </c>
    </row>
    <row r="707" spans="1:29">
      <c r="A707" s="46" t="s">
        <v>97</v>
      </c>
      <c r="B707" s="63" t="s">
        <v>364</v>
      </c>
      <c r="C707" s="40">
        <v>75</v>
      </c>
      <c r="D707" s="40">
        <v>0</v>
      </c>
      <c r="E707" s="40">
        <v>0</v>
      </c>
      <c r="F707" s="40">
        <v>50</v>
      </c>
      <c r="G707" s="40">
        <v>0</v>
      </c>
      <c r="H707" s="41">
        <v>30</v>
      </c>
      <c r="I707" s="41">
        <v>30</v>
      </c>
      <c r="J707" s="41">
        <v>0</v>
      </c>
      <c r="K707" s="41">
        <v>30</v>
      </c>
      <c r="L707" s="41">
        <v>0</v>
      </c>
      <c r="M707" s="42">
        <f>C707*$C$7</f>
        <v>142.5</v>
      </c>
      <c r="N707" s="42">
        <f>D707*$D$7</f>
        <v>0</v>
      </c>
      <c r="O707" s="42">
        <f>E707*$E$7</f>
        <v>0</v>
      </c>
      <c r="P707" s="42">
        <f>F707*$F$7</f>
        <v>95</v>
      </c>
      <c r="Q707" s="42">
        <f>G707*$G$7</f>
        <v>0</v>
      </c>
      <c r="R707" s="42">
        <f>(M707/100)*(H707*$H$7)+(M707/100)*(I707*$I$7)</f>
        <v>119.7</v>
      </c>
      <c r="S707" s="42">
        <f>(N707/100)*(J707*$J$7)</f>
        <v>0</v>
      </c>
      <c r="T707" s="42">
        <f>(O707/100)*(J707*$J$7)+(O707/100)*(K707*$K$7)</f>
        <v>0</v>
      </c>
      <c r="U707" s="42">
        <f>(P707/100)*(K707*$K$7)</f>
        <v>39.9</v>
      </c>
      <c r="V707" s="42">
        <f>(Q707/100)*(J707*$J$7)+(Q707/100)*(K707*$K$7)</f>
        <v>0</v>
      </c>
      <c r="W707" s="42">
        <f t="shared" si="282"/>
        <v>262.2</v>
      </c>
      <c r="X707" s="42">
        <f t="shared" si="283"/>
        <v>0</v>
      </c>
      <c r="Y707" s="42">
        <f t="shared" si="284"/>
        <v>0</v>
      </c>
      <c r="Z707" s="42">
        <f t="shared" si="285"/>
        <v>134.9</v>
      </c>
      <c r="AA707" s="42">
        <f t="shared" si="289"/>
        <v>0</v>
      </c>
      <c r="AB707" s="43">
        <f t="shared" si="287"/>
        <v>397.1</v>
      </c>
      <c r="AC707" s="44">
        <f t="shared" si="288"/>
        <v>0.37452405676704748</v>
      </c>
    </row>
    <row r="708" spans="1:29">
      <c r="A708" s="46" t="s">
        <v>97</v>
      </c>
      <c r="B708" s="63" t="s">
        <v>365</v>
      </c>
      <c r="C708" s="40">
        <v>75</v>
      </c>
      <c r="D708" s="40">
        <v>0</v>
      </c>
      <c r="E708" s="40">
        <v>0</v>
      </c>
      <c r="F708" s="40">
        <v>50</v>
      </c>
      <c r="G708" s="40">
        <v>0</v>
      </c>
      <c r="H708" s="41">
        <v>30</v>
      </c>
      <c r="I708" s="41">
        <v>30</v>
      </c>
      <c r="J708" s="41">
        <v>0</v>
      </c>
      <c r="K708" s="41">
        <v>30</v>
      </c>
      <c r="L708" s="41">
        <v>0</v>
      </c>
      <c r="M708" s="42">
        <f>C708*$C$8</f>
        <v>142.5</v>
      </c>
      <c r="N708" s="42">
        <f>D708*$D$8</f>
        <v>0</v>
      </c>
      <c r="O708" s="42">
        <f>E708*$E$8</f>
        <v>0</v>
      </c>
      <c r="P708" s="42">
        <f>F708*$F$8</f>
        <v>95</v>
      </c>
      <c r="Q708" s="42">
        <f>G708*$G$8</f>
        <v>0</v>
      </c>
      <c r="R708" s="42">
        <f>(M708/100)*(H708*$H$8)+(M708/100)*(I708*$I$8)</f>
        <v>119.7</v>
      </c>
      <c r="S708" s="42">
        <f>(N708/100)*(J708*$J$8)</f>
        <v>0</v>
      </c>
      <c r="T708" s="42">
        <f>(O708/100)*(J708*$J$8)+(O708/100)*(K708*$K$8)</f>
        <v>0</v>
      </c>
      <c r="U708" s="42">
        <f>(P708/100)*(K708*$K$8)</f>
        <v>39.9</v>
      </c>
      <c r="V708" s="42">
        <f>(Q708/100)*(J708*$J$8)+(Q708/100)*(K708*$K$8)</f>
        <v>0</v>
      </c>
      <c r="W708" s="42">
        <f t="shared" si="282"/>
        <v>262.2</v>
      </c>
      <c r="X708" s="42">
        <f t="shared" si="283"/>
        <v>0</v>
      </c>
      <c r="Y708" s="42">
        <f t="shared" si="284"/>
        <v>0</v>
      </c>
      <c r="Z708" s="42">
        <f t="shared" si="285"/>
        <v>134.9</v>
      </c>
      <c r="AA708" s="42">
        <f t="shared" si="289"/>
        <v>0</v>
      </c>
      <c r="AB708" s="43">
        <f t="shared" si="287"/>
        <v>397.1</v>
      </c>
      <c r="AC708" s="44">
        <f t="shared" si="288"/>
        <v>0.37452405676704748</v>
      </c>
    </row>
    <row r="709" spans="1:29">
      <c r="A709" s="46" t="s">
        <v>97</v>
      </c>
      <c r="B709" s="63" t="s">
        <v>1</v>
      </c>
      <c r="C709" s="40">
        <v>75</v>
      </c>
      <c r="D709" s="40">
        <v>19</v>
      </c>
      <c r="E709" s="40">
        <v>0</v>
      </c>
      <c r="F709" s="40">
        <v>50</v>
      </c>
      <c r="G709" s="40">
        <v>0</v>
      </c>
      <c r="H709" s="41">
        <v>30</v>
      </c>
      <c r="I709" s="41">
        <v>30</v>
      </c>
      <c r="J709" s="41">
        <v>60</v>
      </c>
      <c r="K709" s="41">
        <v>45</v>
      </c>
      <c r="L709" s="41">
        <v>0</v>
      </c>
      <c r="M709" s="42">
        <f>C709*$C$9</f>
        <v>150</v>
      </c>
      <c r="N709" s="42">
        <f>D709*$D$9</f>
        <v>38</v>
      </c>
      <c r="O709" s="42">
        <f>E709*$E$9</f>
        <v>0</v>
      </c>
      <c r="P709" s="42">
        <f>F709*$F$9</f>
        <v>100</v>
      </c>
      <c r="Q709" s="42">
        <f>G709*$G$9</f>
        <v>0</v>
      </c>
      <c r="R709" s="42">
        <f>(M709/100)*(H709*$H$9)+(M709/100)*(I709*$I$9)</f>
        <v>126</v>
      </c>
      <c r="S709" s="42">
        <f>(N709/100)*(J709*$J$9)</f>
        <v>31.92</v>
      </c>
      <c r="T709" s="42">
        <f>(O709/100)*(J709*$J$9)+(O709/100)*(K709*$K$9)</f>
        <v>0</v>
      </c>
      <c r="U709" s="42">
        <f>(P709/100)*(K709*$K$9)</f>
        <v>62.999999999999993</v>
      </c>
      <c r="V709" s="42">
        <f>(Q709/100)*(J709*$J$9)+(Q709/100)*(K709*$K$9)</f>
        <v>0</v>
      </c>
      <c r="W709" s="42">
        <f t="shared" si="282"/>
        <v>276</v>
      </c>
      <c r="X709" s="42">
        <f t="shared" si="283"/>
        <v>69.92</v>
      </c>
      <c r="Y709" s="42">
        <f t="shared" si="284"/>
        <v>0</v>
      </c>
      <c r="Z709" s="42">
        <f t="shared" si="285"/>
        <v>163</v>
      </c>
      <c r="AA709" s="42">
        <f t="shared" si="289"/>
        <v>0</v>
      </c>
      <c r="AB709" s="43">
        <f t="shared" si="287"/>
        <v>508.9</v>
      </c>
      <c r="AC709" s="44">
        <f t="shared" si="288"/>
        <v>0.7615091727241261</v>
      </c>
    </row>
    <row r="710" spans="1:29">
      <c r="A710" s="46" t="s">
        <v>97</v>
      </c>
      <c r="B710" s="63" t="s">
        <v>2</v>
      </c>
      <c r="C710" s="40">
        <v>75</v>
      </c>
      <c r="D710" s="40">
        <v>0</v>
      </c>
      <c r="E710" s="40">
        <v>19</v>
      </c>
      <c r="F710" s="40">
        <v>50</v>
      </c>
      <c r="G710" s="40">
        <v>0</v>
      </c>
      <c r="H710" s="41">
        <v>30</v>
      </c>
      <c r="I710" s="41">
        <v>30</v>
      </c>
      <c r="J710" s="41">
        <v>40</v>
      </c>
      <c r="K710" s="41">
        <v>40</v>
      </c>
      <c r="L710" s="41">
        <v>0</v>
      </c>
      <c r="M710" s="42">
        <f>C710*$C$10</f>
        <v>150</v>
      </c>
      <c r="N710" s="42">
        <f>D710*$D$10</f>
        <v>0</v>
      </c>
      <c r="O710" s="42">
        <f>E710*$E$10</f>
        <v>38</v>
      </c>
      <c r="P710" s="42">
        <f>F710*$F$10</f>
        <v>100</v>
      </c>
      <c r="Q710" s="42">
        <f>G710*$G$10</f>
        <v>0</v>
      </c>
      <c r="R710" s="42">
        <f>(M710/100)*(H710*$H$10)+(M710/100)*(I710*$I$10)</f>
        <v>126</v>
      </c>
      <c r="S710" s="42">
        <f>(N710/100)*(J710*$I$10)</f>
        <v>0</v>
      </c>
      <c r="T710" s="42">
        <f>(O710/100)*(J710*$J$10)+(O710/100)*(K710*$K$10)</f>
        <v>42.56</v>
      </c>
      <c r="U710" s="42">
        <f>(P710/100)*(K710*$K$10)</f>
        <v>56</v>
      </c>
      <c r="V710" s="42">
        <f>(Q710/100)*(J710*$J$10)+(Q710/100)*(K710*$K$10)</f>
        <v>0</v>
      </c>
      <c r="W710" s="42">
        <f t="shared" si="282"/>
        <v>276</v>
      </c>
      <c r="X710" s="42">
        <f t="shared" si="283"/>
        <v>0</v>
      </c>
      <c r="Y710" s="42">
        <f t="shared" si="284"/>
        <v>80.56</v>
      </c>
      <c r="Z710" s="42">
        <f t="shared" si="285"/>
        <v>156</v>
      </c>
      <c r="AA710" s="42">
        <f t="shared" si="289"/>
        <v>0</v>
      </c>
      <c r="AB710" s="43">
        <f t="shared" si="287"/>
        <v>512.6</v>
      </c>
      <c r="AC710" s="44">
        <f t="shared" si="288"/>
        <v>0.77431637244721363</v>
      </c>
    </row>
    <row r="711" spans="1:29">
      <c r="A711" s="46" t="s">
        <v>97</v>
      </c>
      <c r="B711" s="63" t="s">
        <v>3</v>
      </c>
      <c r="C711" s="40">
        <v>75</v>
      </c>
      <c r="D711" s="40">
        <v>0</v>
      </c>
      <c r="E711" s="40">
        <v>0</v>
      </c>
      <c r="F711" s="40">
        <v>75</v>
      </c>
      <c r="G711" s="40">
        <v>0</v>
      </c>
      <c r="H711" s="41">
        <v>30</v>
      </c>
      <c r="I711" s="41">
        <v>30</v>
      </c>
      <c r="J711" s="41">
        <v>0</v>
      </c>
      <c r="K711" s="41">
        <v>60</v>
      </c>
      <c r="L711" s="41">
        <v>0</v>
      </c>
      <c r="M711" s="42">
        <f>C711*$C$11</f>
        <v>150</v>
      </c>
      <c r="N711" s="42">
        <f>D711*$D$11</f>
        <v>0</v>
      </c>
      <c r="O711" s="42">
        <f>E711*$E$11</f>
        <v>0</v>
      </c>
      <c r="P711" s="42">
        <f>F711*$F$11</f>
        <v>150</v>
      </c>
      <c r="Q711" s="42">
        <f>G711*$G$11</f>
        <v>0</v>
      </c>
      <c r="R711" s="42">
        <f>(M711/100)*(H711*$H$11)+(M711/100)*(I711*$I$11)</f>
        <v>126</v>
      </c>
      <c r="S711" s="42">
        <f>(N711/100)*(J711*$J$11)</f>
        <v>0</v>
      </c>
      <c r="T711" s="42">
        <f>(O711/100)*(J711*$J$11)+(O711/100)*(K711*$K$11)</f>
        <v>0</v>
      </c>
      <c r="U711" s="42">
        <f>(P711/100)*(K711*$K$11)</f>
        <v>126</v>
      </c>
      <c r="V711" s="42">
        <f>(Q711/100)*(J711*$J$11)+(Q711/100)*(K711*$K$11)</f>
        <v>0</v>
      </c>
      <c r="W711" s="42">
        <f t="shared" si="282"/>
        <v>276</v>
      </c>
      <c r="X711" s="42">
        <f t="shared" si="283"/>
        <v>0</v>
      </c>
      <c r="Y711" s="42">
        <f t="shared" si="284"/>
        <v>0</v>
      </c>
      <c r="Z711" s="42">
        <f t="shared" si="285"/>
        <v>276</v>
      </c>
      <c r="AA711" s="42">
        <f t="shared" si="289"/>
        <v>0</v>
      </c>
      <c r="AB711" s="43">
        <f t="shared" si="287"/>
        <v>552</v>
      </c>
      <c r="AC711" s="44">
        <f t="shared" si="288"/>
        <v>0.91069574247144358</v>
      </c>
    </row>
    <row r="712" spans="1:29">
      <c r="A712" s="46" t="s">
        <v>97</v>
      </c>
      <c r="B712" s="63" t="s">
        <v>4</v>
      </c>
      <c r="C712" s="40">
        <v>75</v>
      </c>
      <c r="D712" s="40">
        <v>0</v>
      </c>
      <c r="E712" s="40">
        <v>0</v>
      </c>
      <c r="F712" s="40">
        <v>50</v>
      </c>
      <c r="G712" s="40">
        <v>19</v>
      </c>
      <c r="H712" s="41">
        <v>30</v>
      </c>
      <c r="I712" s="41">
        <v>30</v>
      </c>
      <c r="J712" s="41">
        <v>40</v>
      </c>
      <c r="K712" s="41">
        <v>40</v>
      </c>
      <c r="L712" s="41">
        <v>0</v>
      </c>
      <c r="M712" s="42">
        <f>C712*$C$12</f>
        <v>150</v>
      </c>
      <c r="N712" s="42">
        <f>D712*$D$12</f>
        <v>0</v>
      </c>
      <c r="O712" s="42">
        <f>E712*$E$12</f>
        <v>0</v>
      </c>
      <c r="P712" s="42">
        <f>F712*$F$12</f>
        <v>100</v>
      </c>
      <c r="Q712" s="42">
        <f>G712*$G$12</f>
        <v>38</v>
      </c>
      <c r="R712" s="42">
        <f>(M712/100)*(H712*$H$12)+(M712/100)*(I712*$I$12)</f>
        <v>126</v>
      </c>
      <c r="S712" s="42">
        <f>(N712/100)*(J712*$J$12)</f>
        <v>0</v>
      </c>
      <c r="T712" s="42">
        <f>(O712/100)*(J712*$J$12)+(O712/100)*(K712*$K$12)</f>
        <v>0</v>
      </c>
      <c r="U712" s="42">
        <f>(P712/100)*(K712*$K$12)</f>
        <v>56</v>
      </c>
      <c r="V712" s="42">
        <f>(Q712/100)*(J712*$J$12)+(Q712/100)*(K712*$K$12)</f>
        <v>42.56</v>
      </c>
      <c r="W712" s="42">
        <f t="shared" si="282"/>
        <v>276</v>
      </c>
      <c r="X712" s="42">
        <f t="shared" si="283"/>
        <v>0</v>
      </c>
      <c r="Y712" s="42">
        <f t="shared" si="284"/>
        <v>0</v>
      </c>
      <c r="Z712" s="42">
        <f t="shared" si="285"/>
        <v>156</v>
      </c>
      <c r="AA712" s="42">
        <f t="shared" si="289"/>
        <v>80.56</v>
      </c>
      <c r="AB712" s="43">
        <f t="shared" si="287"/>
        <v>512.6</v>
      </c>
      <c r="AC712" s="44">
        <f t="shared" si="288"/>
        <v>0.77431637244721363</v>
      </c>
    </row>
    <row r="713" spans="1:29">
      <c r="A713" s="46" t="s">
        <v>97</v>
      </c>
      <c r="B713" s="63" t="s">
        <v>351</v>
      </c>
      <c r="C713" s="40">
        <v>75</v>
      </c>
      <c r="D713" s="40">
        <v>0</v>
      </c>
      <c r="E713" s="40">
        <v>0</v>
      </c>
      <c r="F713" s="40">
        <v>50</v>
      </c>
      <c r="G713" s="40">
        <v>0</v>
      </c>
      <c r="H713" s="41">
        <v>30</v>
      </c>
      <c r="I713" s="41">
        <v>30</v>
      </c>
      <c r="J713" s="41">
        <v>0</v>
      </c>
      <c r="K713" s="41">
        <v>30</v>
      </c>
      <c r="L713" s="41">
        <v>30</v>
      </c>
      <c r="M713" s="42">
        <f>C713*$C$13</f>
        <v>150</v>
      </c>
      <c r="N713" s="42">
        <f>D713*$D$13</f>
        <v>0</v>
      </c>
      <c r="O713" s="42">
        <f>E713*$E$13</f>
        <v>0</v>
      </c>
      <c r="P713" s="42">
        <f>F713*$F$13</f>
        <v>100</v>
      </c>
      <c r="Q713" s="42">
        <f>G713*$G$13</f>
        <v>0</v>
      </c>
      <c r="R713" s="42">
        <f>(M713/100)*(H713*$H$14)+(M713/100)*(I713*$I$14)+(M713/100)*(L713*$L$14)</f>
        <v>189</v>
      </c>
      <c r="S713" s="42">
        <f>(N713/100)*(J713*$J$13)+(N713/100)*(L713*$L$13)</f>
        <v>0</v>
      </c>
      <c r="T713" s="42">
        <f>(O713/100)*(J713*$J$13)+(O713/100)*(K713*$K$13)+(O713/100)*(L713*$L$13)</f>
        <v>0</v>
      </c>
      <c r="U713" s="42">
        <f>(P713/100)*(K713*$K$13)+(P713/100)*(L713*$L$13)</f>
        <v>84</v>
      </c>
      <c r="V713" s="42">
        <f>(Q713/100)*(J713*$J$13)+(Q713/100)*(K713*$K$13)+(Q713/100)*(L713*$L$13)</f>
        <v>0</v>
      </c>
      <c r="W713" s="42">
        <f t="shared" si="282"/>
        <v>339</v>
      </c>
      <c r="X713" s="42">
        <f t="shared" si="283"/>
        <v>0</v>
      </c>
      <c r="Y713" s="42">
        <f t="shared" si="284"/>
        <v>0</v>
      </c>
      <c r="Z713" s="42">
        <f t="shared" si="285"/>
        <v>184</v>
      </c>
      <c r="AA713" s="42">
        <f t="shared" si="289"/>
        <v>0</v>
      </c>
      <c r="AB713" s="43">
        <f t="shared" si="287"/>
        <v>523</v>
      </c>
      <c r="AC713" s="44">
        <f t="shared" si="288"/>
        <v>0.81031498788508138</v>
      </c>
    </row>
    <row r="714" spans="1:29">
      <c r="A714" s="46" t="s">
        <v>97</v>
      </c>
      <c r="B714" s="63" t="s">
        <v>352</v>
      </c>
      <c r="C714" s="40">
        <v>75</v>
      </c>
      <c r="D714" s="40">
        <v>0</v>
      </c>
      <c r="E714" s="40">
        <v>0</v>
      </c>
      <c r="F714" s="40">
        <v>50</v>
      </c>
      <c r="G714" s="40">
        <v>0</v>
      </c>
      <c r="H714" s="41">
        <v>30</v>
      </c>
      <c r="I714" s="41">
        <v>30</v>
      </c>
      <c r="J714" s="41">
        <v>50</v>
      </c>
      <c r="K714" s="41">
        <v>30</v>
      </c>
      <c r="L714" s="41">
        <v>0</v>
      </c>
      <c r="M714" s="42">
        <f>C714*$C$14</f>
        <v>150</v>
      </c>
      <c r="N714" s="42">
        <f>D714*$D$14</f>
        <v>0</v>
      </c>
      <c r="O714" s="42">
        <f>E714*$E$14</f>
        <v>0</v>
      </c>
      <c r="P714" s="42">
        <f>F714*$F$14</f>
        <v>100</v>
      </c>
      <c r="Q714" s="42">
        <f>G714*$G$14</f>
        <v>0</v>
      </c>
      <c r="R714" s="42">
        <f>(M714/100)*(H714*$H$14)+(M714/100)*(I714*$I$14)+(M714/100)*(J714*$J$14)</f>
        <v>231</v>
      </c>
      <c r="S714" s="42">
        <f>(N714/100)*(J714*$J$14)</f>
        <v>0</v>
      </c>
      <c r="T714" s="42">
        <f>(O714/100)*(J714*$J$14)+(O714/100)*(K714*$K$14)</f>
        <v>0</v>
      </c>
      <c r="U714" s="42">
        <f>(P714/100)*(K714*$K$14)</f>
        <v>42</v>
      </c>
      <c r="V714" s="42">
        <f>(Q714/100)*(J714*$K$14)+(Q714/100)*(K714*$L$14)</f>
        <v>0</v>
      </c>
      <c r="W714" s="42">
        <f t="shared" si="282"/>
        <v>381</v>
      </c>
      <c r="X714" s="42">
        <f t="shared" si="283"/>
        <v>0</v>
      </c>
      <c r="Y714" s="42">
        <f t="shared" si="284"/>
        <v>0</v>
      </c>
      <c r="Z714" s="42">
        <f t="shared" si="285"/>
        <v>142</v>
      </c>
      <c r="AA714" s="42">
        <f t="shared" si="289"/>
        <v>0</v>
      </c>
      <c r="AB714" s="43">
        <f t="shared" si="287"/>
        <v>523</v>
      </c>
      <c r="AC714" s="44">
        <f t="shared" si="288"/>
        <v>0.81031498788508138</v>
      </c>
    </row>
    <row r="715" spans="1:29">
      <c r="A715" s="46" t="s">
        <v>97</v>
      </c>
      <c r="B715" s="63" t="s">
        <v>353</v>
      </c>
      <c r="C715" s="40">
        <v>75</v>
      </c>
      <c r="D715" s="40">
        <v>0</v>
      </c>
      <c r="E715" s="40">
        <v>0</v>
      </c>
      <c r="F715" s="40">
        <v>50</v>
      </c>
      <c r="G715" s="40">
        <v>0</v>
      </c>
      <c r="H715" s="41">
        <v>30</v>
      </c>
      <c r="I715" s="41">
        <v>30</v>
      </c>
      <c r="J715" s="41">
        <v>0</v>
      </c>
      <c r="K715" s="41">
        <v>45</v>
      </c>
      <c r="L715" s="41">
        <v>0</v>
      </c>
      <c r="M715" s="42">
        <f>C715*$C$15</f>
        <v>150</v>
      </c>
      <c r="N715" s="42">
        <f>D715*$D$15</f>
        <v>0</v>
      </c>
      <c r="O715" s="42">
        <f>E715*$E$15</f>
        <v>0</v>
      </c>
      <c r="P715" s="42">
        <f>F715*$F$15</f>
        <v>100</v>
      </c>
      <c r="Q715" s="42">
        <f>G715*$G$15</f>
        <v>0</v>
      </c>
      <c r="R715" s="42">
        <f>(M715/100)*(H715*$H$15)+(M715/100)*(I715*$I$15)+(M715/100)*(K715*$K$15)</f>
        <v>220.5</v>
      </c>
      <c r="S715" s="42">
        <f>(N715/100)*(J715*$J$15)</f>
        <v>0</v>
      </c>
      <c r="T715" s="42">
        <f>(O715/100)*(J715*$J$15)+(O715/100)*(K715*$K$15)</f>
        <v>0</v>
      </c>
      <c r="U715" s="42">
        <f>(P715/100)*(K715*$K$15)</f>
        <v>62.999999999999993</v>
      </c>
      <c r="V715" s="42">
        <f>(Q715/100)*(J715*$J$15)+(Q715/100)*(K715*$K$15)</f>
        <v>0</v>
      </c>
      <c r="W715" s="42">
        <f t="shared" si="282"/>
        <v>370.5</v>
      </c>
      <c r="X715" s="42">
        <f t="shared" si="283"/>
        <v>0</v>
      </c>
      <c r="Y715" s="42">
        <f t="shared" si="284"/>
        <v>0</v>
      </c>
      <c r="Z715" s="42">
        <f t="shared" si="285"/>
        <v>163</v>
      </c>
      <c r="AA715" s="42">
        <f t="shared" si="289"/>
        <v>0</v>
      </c>
      <c r="AB715" s="43">
        <f t="shared" si="287"/>
        <v>533.5</v>
      </c>
      <c r="AC715" s="44">
        <f t="shared" si="288"/>
        <v>0.84665974385600562</v>
      </c>
    </row>
    <row r="716" spans="1:29">
      <c r="A716" s="46" t="s">
        <v>97</v>
      </c>
      <c r="B716" s="63" t="s">
        <v>349</v>
      </c>
      <c r="C716" s="40">
        <v>75</v>
      </c>
      <c r="D716" s="40">
        <v>0</v>
      </c>
      <c r="E716" s="40">
        <v>0</v>
      </c>
      <c r="F716" s="40">
        <v>50</v>
      </c>
      <c r="G716" s="40">
        <v>0</v>
      </c>
      <c r="H716" s="41">
        <v>30</v>
      </c>
      <c r="I716" s="41">
        <v>40</v>
      </c>
      <c r="J716" s="41">
        <v>0</v>
      </c>
      <c r="K716" s="41">
        <v>30</v>
      </c>
      <c r="L716" s="41">
        <v>0</v>
      </c>
      <c r="M716" s="42">
        <f>C716*$C$16</f>
        <v>150</v>
      </c>
      <c r="N716" s="42">
        <f>D716*$D$16</f>
        <v>0</v>
      </c>
      <c r="O716" s="42">
        <f>E716*$E$16</f>
        <v>0</v>
      </c>
      <c r="P716" s="42">
        <f>F716*$F$16</f>
        <v>100</v>
      </c>
      <c r="Q716" s="42">
        <f>G716*$G$16</f>
        <v>0</v>
      </c>
      <c r="R716" s="42">
        <f>(M716/100)*(H716*$H$16)+(M716/100)*(I716*$I$16)</f>
        <v>177</v>
      </c>
      <c r="S716" s="42">
        <f>(N716/100)*(J716*$J$16)</f>
        <v>0</v>
      </c>
      <c r="T716" s="42">
        <f>(O716/100)*(J716*$J$16)+(O716/100)*(K716*$K$16)</f>
        <v>0</v>
      </c>
      <c r="U716" s="42">
        <f>(P716/100)*(K716*$K$16)</f>
        <v>42</v>
      </c>
      <c r="V716" s="42">
        <f>(Q716/100)*(J716*$J$16)+(Q716/100)*(K716*$K$16)</f>
        <v>0</v>
      </c>
      <c r="W716" s="42">
        <f t="shared" si="282"/>
        <v>327</v>
      </c>
      <c r="X716" s="42">
        <f t="shared" si="283"/>
        <v>0</v>
      </c>
      <c r="Y716" s="42">
        <f t="shared" si="284"/>
        <v>0</v>
      </c>
      <c r="Z716" s="42">
        <f t="shared" si="285"/>
        <v>142</v>
      </c>
      <c r="AA716" s="42">
        <f t="shared" si="289"/>
        <v>0</v>
      </c>
      <c r="AB716" s="43">
        <f t="shared" si="287"/>
        <v>469</v>
      </c>
      <c r="AC716" s="44">
        <f t="shared" si="288"/>
        <v>0.62339910003461407</v>
      </c>
    </row>
    <row r="717" spans="1:29">
      <c r="A717" s="46" t="s">
        <v>97</v>
      </c>
      <c r="B717" s="63" t="s">
        <v>350</v>
      </c>
      <c r="C717" s="40">
        <v>75</v>
      </c>
      <c r="D717" s="40">
        <v>0</v>
      </c>
      <c r="E717" s="40">
        <v>0</v>
      </c>
      <c r="F717" s="40">
        <v>50</v>
      </c>
      <c r="G717" s="40">
        <v>0</v>
      </c>
      <c r="H717" s="41">
        <v>40</v>
      </c>
      <c r="I717" s="41">
        <v>30</v>
      </c>
      <c r="J717" s="41">
        <v>0</v>
      </c>
      <c r="K717" s="41">
        <v>30</v>
      </c>
      <c r="L717" s="41">
        <v>0</v>
      </c>
      <c r="M717" s="42">
        <f>C717*$C$17</f>
        <v>150</v>
      </c>
      <c r="N717" s="42">
        <f>D717*$D$17</f>
        <v>0</v>
      </c>
      <c r="O717" s="42">
        <f>E717*$E$17</f>
        <v>0</v>
      </c>
      <c r="P717" s="42">
        <f>F717*$F$17</f>
        <v>100</v>
      </c>
      <c r="Q717" s="42">
        <f>G717*$G$17</f>
        <v>0</v>
      </c>
      <c r="R717" s="42">
        <f>(M717/100)*(H717*$H$17)+(M717/100)*(I717*$I$17)</f>
        <v>177</v>
      </c>
      <c r="S717" s="42">
        <f>(N717/100)*(J717*$J$17)</f>
        <v>0</v>
      </c>
      <c r="T717" s="42">
        <f>(O717/100)*(J717*$J$17)+(O717/100)*(K717*$K$17)</f>
        <v>0</v>
      </c>
      <c r="U717" s="42">
        <f>(P717/100)*(K717*$K$17)</f>
        <v>42</v>
      </c>
      <c r="V717" s="42">
        <f>(Q717/100)*(J717*$J$17)+(Q717/100)*(K717*$K$17)</f>
        <v>0</v>
      </c>
      <c r="W717" s="42">
        <f t="shared" si="282"/>
        <v>327</v>
      </c>
      <c r="X717" s="42">
        <f t="shared" si="283"/>
        <v>0</v>
      </c>
      <c r="Y717" s="42">
        <f t="shared" si="284"/>
        <v>0</v>
      </c>
      <c r="Z717" s="42">
        <f t="shared" si="285"/>
        <v>142</v>
      </c>
      <c r="AA717" s="42">
        <f t="shared" si="289"/>
        <v>0</v>
      </c>
      <c r="AB717" s="43">
        <f t="shared" si="287"/>
        <v>469</v>
      </c>
      <c r="AC717" s="44">
        <f t="shared" si="288"/>
        <v>0.62339910003461407</v>
      </c>
    </row>
    <row r="718" spans="1:29">
      <c r="A718" s="71" t="s">
        <v>98</v>
      </c>
      <c r="B718" s="72" t="s">
        <v>250</v>
      </c>
      <c r="C718" s="35">
        <v>75</v>
      </c>
      <c r="D718" s="35">
        <v>0</v>
      </c>
      <c r="E718" s="35">
        <v>0</v>
      </c>
      <c r="F718" s="35">
        <v>50</v>
      </c>
      <c r="G718" s="35">
        <v>0</v>
      </c>
      <c r="H718" s="36">
        <v>30</v>
      </c>
      <c r="I718" s="36">
        <v>30</v>
      </c>
      <c r="J718" s="36">
        <v>0</v>
      </c>
      <c r="K718" s="36">
        <v>30</v>
      </c>
      <c r="L718" s="36">
        <v>0</v>
      </c>
      <c r="M718" s="37">
        <f>C718*$C$3</f>
        <v>150</v>
      </c>
      <c r="N718" s="37">
        <f>D718*$D$3</f>
        <v>0</v>
      </c>
      <c r="O718" s="37">
        <f>E718*$E$3</f>
        <v>0</v>
      </c>
      <c r="P718" s="37">
        <f>F718*$F$3</f>
        <v>100</v>
      </c>
      <c r="Q718" s="37">
        <f>G718*$G$3</f>
        <v>0</v>
      </c>
      <c r="R718" s="37">
        <f>(M718/100)*(H718*$H$3)+(M718/100)*(I718*$I$3)</f>
        <v>126</v>
      </c>
      <c r="S718" s="37">
        <f>(N718/100)*(J718*$J$3)</f>
        <v>0</v>
      </c>
      <c r="T718" s="37">
        <f>(O718/100)*(J718*$J$3)+(O718/100)*(K718*$K$3)</f>
        <v>0</v>
      </c>
      <c r="U718" s="37">
        <f>(P718/100)*(K718*$K$3)</f>
        <v>42</v>
      </c>
      <c r="V718" s="37">
        <f>(Q718/100)*(J718*$J$3)+(Q718/100)*(K718*$K$3)</f>
        <v>0</v>
      </c>
      <c r="W718" s="37">
        <f t="shared" si="282"/>
        <v>276</v>
      </c>
      <c r="X718" s="37">
        <f t="shared" si="283"/>
        <v>0</v>
      </c>
      <c r="Y718" s="37">
        <f t="shared" si="284"/>
        <v>0</v>
      </c>
      <c r="Z718" s="37">
        <f t="shared" si="285"/>
        <v>142</v>
      </c>
      <c r="AA718" s="37">
        <f t="shared" si="289"/>
        <v>0</v>
      </c>
      <c r="AB718" s="38">
        <f>ROUND(W718+X718+Y718+Z718+AA718,1)</f>
        <v>418</v>
      </c>
      <c r="AC718" s="39">
        <v>0</v>
      </c>
    </row>
    <row r="719" spans="1:29">
      <c r="A719" s="66" t="s">
        <v>98</v>
      </c>
      <c r="B719" s="63" t="s">
        <v>348</v>
      </c>
      <c r="C719" s="40">
        <v>75</v>
      </c>
      <c r="D719" s="40">
        <v>0</v>
      </c>
      <c r="E719" s="40">
        <v>0</v>
      </c>
      <c r="F719" s="40">
        <v>50</v>
      </c>
      <c r="G719" s="40">
        <v>0</v>
      </c>
      <c r="H719" s="41">
        <v>40</v>
      </c>
      <c r="I719" s="41">
        <v>40</v>
      </c>
      <c r="J719" s="41">
        <v>0</v>
      </c>
      <c r="K719" s="41">
        <v>30</v>
      </c>
      <c r="L719" s="41">
        <v>0</v>
      </c>
      <c r="M719" s="42">
        <f>C719*$C$4</f>
        <v>150</v>
      </c>
      <c r="N719" s="42">
        <f>D719*$D$4</f>
        <v>0</v>
      </c>
      <c r="O719" s="42">
        <f>E719*$E$4</f>
        <v>0</v>
      </c>
      <c r="P719" s="42">
        <f>F719*$F$4</f>
        <v>100</v>
      </c>
      <c r="Q719" s="42">
        <f>G719*$G$4</f>
        <v>0</v>
      </c>
      <c r="R719" s="42">
        <f>(M719/100)*(H719*$H$4)+(M719/100)*(I719*$I$4)</f>
        <v>216</v>
      </c>
      <c r="S719" s="42">
        <f>(N719/100)*(J719*$J$4)</f>
        <v>0</v>
      </c>
      <c r="T719" s="42">
        <f>(O719/100)*(J719*$J$4)+(O719/100)*(K719*$K$4)</f>
        <v>0</v>
      </c>
      <c r="U719" s="42">
        <f>(P719/100)*(K719*$K$4)</f>
        <v>42</v>
      </c>
      <c r="V719" s="42">
        <f>(Q719/100)*(J719*$J$4)+(Q719/100)*(K719*$K$4)</f>
        <v>0</v>
      </c>
      <c r="W719" s="42">
        <f t="shared" si="282"/>
        <v>366</v>
      </c>
      <c r="X719" s="42">
        <f t="shared" si="283"/>
        <v>0</v>
      </c>
      <c r="Y719" s="42">
        <f t="shared" si="284"/>
        <v>0</v>
      </c>
      <c r="Z719" s="42">
        <f t="shared" si="285"/>
        <v>142</v>
      </c>
      <c r="AA719" s="42">
        <f>Q719+V719</f>
        <v>0</v>
      </c>
      <c r="AB719" s="43">
        <f>ROUND(W719+X719+Y719+Z719+AA719,1)</f>
        <v>508</v>
      </c>
      <c r="AC719" s="44">
        <f>(ROUND(AB719-$AB$20,1)/$AB$20)</f>
        <v>0.7583939079266182</v>
      </c>
    </row>
    <row r="720" spans="1:29">
      <c r="A720" s="66" t="s">
        <v>98</v>
      </c>
      <c r="B720" s="63" t="s">
        <v>347</v>
      </c>
      <c r="C720" s="40">
        <v>75</v>
      </c>
      <c r="D720" s="40">
        <v>0</v>
      </c>
      <c r="E720" s="40">
        <v>0</v>
      </c>
      <c r="F720" s="40">
        <v>50</v>
      </c>
      <c r="G720" s="40">
        <v>0</v>
      </c>
      <c r="H720" s="41">
        <v>30</v>
      </c>
      <c r="I720" s="41">
        <v>30</v>
      </c>
      <c r="J720" s="41">
        <v>0</v>
      </c>
      <c r="K720" s="41">
        <v>30</v>
      </c>
      <c r="L720" s="41">
        <v>0</v>
      </c>
      <c r="M720" s="42">
        <f>C720*$C$5</f>
        <v>225</v>
      </c>
      <c r="N720" s="42">
        <f>D720*$D$5</f>
        <v>0</v>
      </c>
      <c r="O720" s="42">
        <f>E720*$E$5</f>
        <v>0</v>
      </c>
      <c r="P720" s="42">
        <f>F720*$F$5</f>
        <v>150</v>
      </c>
      <c r="Q720" s="42">
        <f>G720*$G$5</f>
        <v>0</v>
      </c>
      <c r="R720" s="42">
        <f>(M720/100)*(H720*$H$5)+(M720/100)*(I720*$I$5)</f>
        <v>0</v>
      </c>
      <c r="S720" s="42">
        <f>(N720/100)*(J720*$J$5)</f>
        <v>0</v>
      </c>
      <c r="T720" s="42">
        <f>(O720/100)*(J720*$J$5)+(O720/100)*(K720*$K$5)</f>
        <v>0</v>
      </c>
      <c r="U720" s="42">
        <f>(P720/100)*(K720*$K$5)</f>
        <v>0</v>
      </c>
      <c r="V720" s="42">
        <f>(Q720/100)*(J720*$J$5)+(Q720/100)*(K720*$K$5)</f>
        <v>0</v>
      </c>
      <c r="W720" s="42">
        <f t="shared" si="282"/>
        <v>225</v>
      </c>
      <c r="X720" s="42">
        <f t="shared" si="283"/>
        <v>0</v>
      </c>
      <c r="Y720" s="42">
        <f t="shared" si="284"/>
        <v>0</v>
      </c>
      <c r="Z720" s="42">
        <f t="shared" si="285"/>
        <v>150</v>
      </c>
      <c r="AA720" s="42">
        <f>Q720+V720</f>
        <v>0</v>
      </c>
      <c r="AB720" s="43">
        <f t="shared" ref="AB720:AB732" si="290">ROUND(W720+X720+Y720+Z720+AA720,1)</f>
        <v>375</v>
      </c>
      <c r="AC720" s="44">
        <f t="shared" ref="AC720:AC732" si="291">(ROUND(AB720-$AB$20,1)/$AB$20)</f>
        <v>0.29802699896157842</v>
      </c>
    </row>
    <row r="721" spans="1:29">
      <c r="A721" s="66" t="s">
        <v>98</v>
      </c>
      <c r="B721" s="63" t="s">
        <v>363</v>
      </c>
      <c r="C721" s="40">
        <v>75</v>
      </c>
      <c r="D721" s="40">
        <v>0</v>
      </c>
      <c r="E721" s="40">
        <v>0</v>
      </c>
      <c r="F721" s="40">
        <v>50</v>
      </c>
      <c r="G721" s="40">
        <v>0</v>
      </c>
      <c r="H721" s="41">
        <v>30</v>
      </c>
      <c r="I721" s="41">
        <v>30</v>
      </c>
      <c r="J721" s="41">
        <v>0</v>
      </c>
      <c r="K721" s="41">
        <v>30</v>
      </c>
      <c r="L721" s="41">
        <v>0</v>
      </c>
      <c r="M721" s="42">
        <f>C721*$C$6</f>
        <v>142.5</v>
      </c>
      <c r="N721" s="42">
        <f>D721*$D$6</f>
        <v>0</v>
      </c>
      <c r="O721" s="42">
        <f>E721*$E$6</f>
        <v>0</v>
      </c>
      <c r="P721" s="42">
        <f>F721*$F$6</f>
        <v>95</v>
      </c>
      <c r="Q721" s="42">
        <f>G721*$G$6</f>
        <v>0</v>
      </c>
      <c r="R721" s="42">
        <f>(M721/100)*(H721*$H$6)+(M721/100)*(I721*$I$6)</f>
        <v>119.7</v>
      </c>
      <c r="S721" s="42">
        <f>(N721/100)*(J721*$J$6)</f>
        <v>0</v>
      </c>
      <c r="T721" s="42">
        <f>(O721/100)*(J721*$J$6)+(O721/100)*(K721*$K$6)</f>
        <v>0</v>
      </c>
      <c r="U721" s="42">
        <f>(P721/100)*(K721*$K$6)</f>
        <v>39.9</v>
      </c>
      <c r="V721" s="42">
        <f>(Q721/100)*(J721*$J$6)+(Q721/100)*(K721*$K$6)</f>
        <v>0</v>
      </c>
      <c r="W721" s="42">
        <f t="shared" si="282"/>
        <v>262.2</v>
      </c>
      <c r="X721" s="42">
        <f t="shared" si="283"/>
        <v>0</v>
      </c>
      <c r="Y721" s="42">
        <f t="shared" si="284"/>
        <v>0</v>
      </c>
      <c r="Z721" s="42">
        <f t="shared" si="285"/>
        <v>134.9</v>
      </c>
      <c r="AA721" s="42">
        <f t="shared" ref="AA721:AA735" si="292">Q721+V721</f>
        <v>0</v>
      </c>
      <c r="AB721" s="43">
        <f t="shared" si="290"/>
        <v>397.1</v>
      </c>
      <c r="AC721" s="44">
        <f t="shared" si="291"/>
        <v>0.37452405676704748</v>
      </c>
    </row>
    <row r="722" spans="1:29">
      <c r="A722" s="66" t="s">
        <v>98</v>
      </c>
      <c r="B722" s="63" t="s">
        <v>364</v>
      </c>
      <c r="C722" s="40">
        <v>75</v>
      </c>
      <c r="D722" s="40">
        <v>0</v>
      </c>
      <c r="E722" s="40">
        <v>0</v>
      </c>
      <c r="F722" s="40">
        <v>50</v>
      </c>
      <c r="G722" s="40">
        <v>0</v>
      </c>
      <c r="H722" s="41">
        <v>30</v>
      </c>
      <c r="I722" s="41">
        <v>30</v>
      </c>
      <c r="J722" s="41">
        <v>0</v>
      </c>
      <c r="K722" s="41">
        <v>30</v>
      </c>
      <c r="L722" s="41">
        <v>0</v>
      </c>
      <c r="M722" s="42">
        <f>C722*$C$7</f>
        <v>142.5</v>
      </c>
      <c r="N722" s="42">
        <f>D722*$D$7</f>
        <v>0</v>
      </c>
      <c r="O722" s="42">
        <f>E722*$E$7</f>
        <v>0</v>
      </c>
      <c r="P722" s="42">
        <f>F722*$F$7</f>
        <v>95</v>
      </c>
      <c r="Q722" s="42">
        <f>G722*$G$7</f>
        <v>0</v>
      </c>
      <c r="R722" s="42">
        <f>(M722/100)*(H722*$H$7)+(M722/100)*(I722*$I$7)</f>
        <v>119.7</v>
      </c>
      <c r="S722" s="42">
        <f>(N722/100)*(J722*$J$7)</f>
        <v>0</v>
      </c>
      <c r="T722" s="42">
        <f>(O722/100)*(J722*$J$7)+(O722/100)*(K722*$K$7)</f>
        <v>0</v>
      </c>
      <c r="U722" s="42">
        <f>(P722/100)*(K722*$K$7)</f>
        <v>39.9</v>
      </c>
      <c r="V722" s="42">
        <f>(Q722/100)*(J722*$J$7)+(Q722/100)*(K722*$K$7)</f>
        <v>0</v>
      </c>
      <c r="W722" s="42">
        <f t="shared" si="282"/>
        <v>262.2</v>
      </c>
      <c r="X722" s="42">
        <f t="shared" si="283"/>
        <v>0</v>
      </c>
      <c r="Y722" s="42">
        <f t="shared" si="284"/>
        <v>0</v>
      </c>
      <c r="Z722" s="42">
        <f t="shared" si="285"/>
        <v>134.9</v>
      </c>
      <c r="AA722" s="42">
        <f t="shared" si="292"/>
        <v>0</v>
      </c>
      <c r="AB722" s="43">
        <f t="shared" si="290"/>
        <v>397.1</v>
      </c>
      <c r="AC722" s="44">
        <f t="shared" si="291"/>
        <v>0.37452405676704748</v>
      </c>
    </row>
    <row r="723" spans="1:29">
      <c r="A723" s="66" t="s">
        <v>98</v>
      </c>
      <c r="B723" s="63" t="s">
        <v>365</v>
      </c>
      <c r="C723" s="40">
        <v>75</v>
      </c>
      <c r="D723" s="40">
        <v>0</v>
      </c>
      <c r="E723" s="40">
        <v>0</v>
      </c>
      <c r="F723" s="40">
        <v>50</v>
      </c>
      <c r="G723" s="40">
        <v>0</v>
      </c>
      <c r="H723" s="41">
        <v>30</v>
      </c>
      <c r="I723" s="41">
        <v>30</v>
      </c>
      <c r="J723" s="41">
        <v>0</v>
      </c>
      <c r="K723" s="41">
        <v>30</v>
      </c>
      <c r="L723" s="41">
        <v>0</v>
      </c>
      <c r="M723" s="42">
        <f>C723*$C$8</f>
        <v>142.5</v>
      </c>
      <c r="N723" s="42">
        <f>D723*$D$8</f>
        <v>0</v>
      </c>
      <c r="O723" s="42">
        <f>E723*$E$8</f>
        <v>0</v>
      </c>
      <c r="P723" s="42">
        <f>F723*$F$8</f>
        <v>95</v>
      </c>
      <c r="Q723" s="42">
        <f>G723*$G$8</f>
        <v>0</v>
      </c>
      <c r="R723" s="42">
        <f>(M723/100)*(H723*$H$8)+(M723/100)*(I723*$I$8)</f>
        <v>119.7</v>
      </c>
      <c r="S723" s="42">
        <f>(N723/100)*(J723*$J$8)</f>
        <v>0</v>
      </c>
      <c r="T723" s="42">
        <f>(O723/100)*(J723*$J$8)+(O723/100)*(K723*$K$8)</f>
        <v>0</v>
      </c>
      <c r="U723" s="42">
        <f>(P723/100)*(K723*$K$8)</f>
        <v>39.9</v>
      </c>
      <c r="V723" s="42">
        <f>(Q723/100)*(J723*$J$8)+(Q723/100)*(K723*$K$8)</f>
        <v>0</v>
      </c>
      <c r="W723" s="42">
        <f t="shared" si="282"/>
        <v>262.2</v>
      </c>
      <c r="X723" s="42">
        <f t="shared" si="283"/>
        <v>0</v>
      </c>
      <c r="Y723" s="42">
        <f t="shared" si="284"/>
        <v>0</v>
      </c>
      <c r="Z723" s="42">
        <f t="shared" si="285"/>
        <v>134.9</v>
      </c>
      <c r="AA723" s="42">
        <f t="shared" si="292"/>
        <v>0</v>
      </c>
      <c r="AB723" s="43">
        <f t="shared" si="290"/>
        <v>397.1</v>
      </c>
      <c r="AC723" s="44">
        <f t="shared" si="291"/>
        <v>0.37452405676704748</v>
      </c>
    </row>
    <row r="724" spans="1:29">
      <c r="A724" s="66" t="s">
        <v>98</v>
      </c>
      <c r="B724" s="63" t="s">
        <v>1</v>
      </c>
      <c r="C724" s="40">
        <v>75</v>
      </c>
      <c r="D724" s="40">
        <v>19</v>
      </c>
      <c r="E724" s="40">
        <v>0</v>
      </c>
      <c r="F724" s="40">
        <v>50</v>
      </c>
      <c r="G724" s="40">
        <v>0</v>
      </c>
      <c r="H724" s="41">
        <v>30</v>
      </c>
      <c r="I724" s="41">
        <v>30</v>
      </c>
      <c r="J724" s="41">
        <v>60</v>
      </c>
      <c r="K724" s="41">
        <v>45</v>
      </c>
      <c r="L724" s="41">
        <v>0</v>
      </c>
      <c r="M724" s="42">
        <f>C724*$C$9</f>
        <v>150</v>
      </c>
      <c r="N724" s="42">
        <f>D724*$D$9</f>
        <v>38</v>
      </c>
      <c r="O724" s="42">
        <f>E724*$E$9</f>
        <v>0</v>
      </c>
      <c r="P724" s="42">
        <f>F724*$F$9</f>
        <v>100</v>
      </c>
      <c r="Q724" s="42">
        <f>G724*$G$9</f>
        <v>0</v>
      </c>
      <c r="R724" s="42">
        <f>(M724/100)*(H724*$H$9)+(M724/100)*(I724*$I$9)</f>
        <v>126</v>
      </c>
      <c r="S724" s="42">
        <f>(N724/100)*(J724*$J$9)</f>
        <v>31.92</v>
      </c>
      <c r="T724" s="42">
        <f>(O724/100)*(J724*$J$9)+(O724/100)*(K724*$K$9)</f>
        <v>0</v>
      </c>
      <c r="U724" s="42">
        <f>(P724/100)*(K724*$K$9)</f>
        <v>62.999999999999993</v>
      </c>
      <c r="V724" s="42">
        <f>(Q724/100)*(J724*$J$9)+(Q724/100)*(K724*$K$9)</f>
        <v>0</v>
      </c>
      <c r="W724" s="42">
        <f t="shared" si="282"/>
        <v>276</v>
      </c>
      <c r="X724" s="42">
        <f t="shared" si="283"/>
        <v>69.92</v>
      </c>
      <c r="Y724" s="42">
        <f t="shared" si="284"/>
        <v>0</v>
      </c>
      <c r="Z724" s="42">
        <f t="shared" si="285"/>
        <v>163</v>
      </c>
      <c r="AA724" s="42">
        <f t="shared" si="292"/>
        <v>0</v>
      </c>
      <c r="AB724" s="43">
        <f t="shared" si="290"/>
        <v>508.9</v>
      </c>
      <c r="AC724" s="44">
        <f t="shared" si="291"/>
        <v>0.7615091727241261</v>
      </c>
    </row>
    <row r="725" spans="1:29">
      <c r="A725" s="66" t="s">
        <v>98</v>
      </c>
      <c r="B725" s="63" t="s">
        <v>2</v>
      </c>
      <c r="C725" s="40">
        <v>75</v>
      </c>
      <c r="D725" s="40">
        <v>0</v>
      </c>
      <c r="E725" s="40">
        <v>19</v>
      </c>
      <c r="F725" s="40">
        <v>50</v>
      </c>
      <c r="G725" s="40">
        <v>0</v>
      </c>
      <c r="H725" s="41">
        <v>30</v>
      </c>
      <c r="I725" s="41">
        <v>30</v>
      </c>
      <c r="J725" s="41">
        <v>40</v>
      </c>
      <c r="K725" s="41">
        <v>40</v>
      </c>
      <c r="L725" s="41">
        <v>0</v>
      </c>
      <c r="M725" s="42">
        <f>C725*$C$10</f>
        <v>150</v>
      </c>
      <c r="N725" s="42">
        <f>D725*$D$10</f>
        <v>0</v>
      </c>
      <c r="O725" s="42">
        <f>E725*$E$10</f>
        <v>38</v>
      </c>
      <c r="P725" s="42">
        <f>F725*$F$10</f>
        <v>100</v>
      </c>
      <c r="Q725" s="42">
        <f>G725*$G$10</f>
        <v>0</v>
      </c>
      <c r="R725" s="42">
        <f>(M725/100)*(H725*$H$10)+(M725/100)*(I725*$I$10)</f>
        <v>126</v>
      </c>
      <c r="S725" s="42">
        <f>(N725/100)*(J725*$I$10)</f>
        <v>0</v>
      </c>
      <c r="T725" s="42">
        <f>(O725/100)*(J725*$J$10)+(O725/100)*(K725*$K$10)</f>
        <v>42.56</v>
      </c>
      <c r="U725" s="42">
        <f>(P725/100)*(K725*$K$10)</f>
        <v>56</v>
      </c>
      <c r="V725" s="42">
        <f>(Q725/100)*(J725*$J$10)+(Q725/100)*(K725*$K$10)</f>
        <v>0</v>
      </c>
      <c r="W725" s="42">
        <f t="shared" si="282"/>
        <v>276</v>
      </c>
      <c r="X725" s="42">
        <f t="shared" si="283"/>
        <v>0</v>
      </c>
      <c r="Y725" s="42">
        <f t="shared" si="284"/>
        <v>80.56</v>
      </c>
      <c r="Z725" s="42">
        <f t="shared" si="285"/>
        <v>156</v>
      </c>
      <c r="AA725" s="42">
        <f t="shared" si="292"/>
        <v>0</v>
      </c>
      <c r="AB725" s="43">
        <f t="shared" si="290"/>
        <v>512.6</v>
      </c>
      <c r="AC725" s="44">
        <f t="shared" si="291"/>
        <v>0.77431637244721363</v>
      </c>
    </row>
    <row r="726" spans="1:29">
      <c r="A726" s="66" t="s">
        <v>98</v>
      </c>
      <c r="B726" s="63" t="s">
        <v>3</v>
      </c>
      <c r="C726" s="40">
        <v>75</v>
      </c>
      <c r="D726" s="40">
        <v>0</v>
      </c>
      <c r="E726" s="40">
        <v>0</v>
      </c>
      <c r="F726" s="40">
        <v>75</v>
      </c>
      <c r="G726" s="40">
        <v>0</v>
      </c>
      <c r="H726" s="41">
        <v>30</v>
      </c>
      <c r="I726" s="41">
        <v>30</v>
      </c>
      <c r="J726" s="41">
        <v>0</v>
      </c>
      <c r="K726" s="41">
        <v>60</v>
      </c>
      <c r="L726" s="41">
        <v>0</v>
      </c>
      <c r="M726" s="42">
        <f>C726*$C$11</f>
        <v>150</v>
      </c>
      <c r="N726" s="42">
        <f>D726*$D$11</f>
        <v>0</v>
      </c>
      <c r="O726" s="42">
        <f>E726*$E$11</f>
        <v>0</v>
      </c>
      <c r="P726" s="42">
        <f>F726*$F$11</f>
        <v>150</v>
      </c>
      <c r="Q726" s="42">
        <f>G726*$G$11</f>
        <v>0</v>
      </c>
      <c r="R726" s="42">
        <f>(M726/100)*(H726*$H$11)+(M726/100)*(I726*$I$11)</f>
        <v>126</v>
      </c>
      <c r="S726" s="42">
        <f>(N726/100)*(J726*$J$11)</f>
        <v>0</v>
      </c>
      <c r="T726" s="42">
        <f>(O726/100)*(J726*$J$11)+(O726/100)*(K726*$K$11)</f>
        <v>0</v>
      </c>
      <c r="U726" s="42">
        <f>(P726/100)*(K726*$K$11)</f>
        <v>126</v>
      </c>
      <c r="V726" s="42">
        <f>(Q726/100)*(J726*$J$11)+(Q726/100)*(K726*$K$11)</f>
        <v>0</v>
      </c>
      <c r="W726" s="42">
        <f t="shared" si="282"/>
        <v>276</v>
      </c>
      <c r="X726" s="42">
        <f t="shared" si="283"/>
        <v>0</v>
      </c>
      <c r="Y726" s="42">
        <f t="shared" si="284"/>
        <v>0</v>
      </c>
      <c r="Z726" s="42">
        <f t="shared" si="285"/>
        <v>276</v>
      </c>
      <c r="AA726" s="42">
        <f t="shared" si="292"/>
        <v>0</v>
      </c>
      <c r="AB726" s="43">
        <f t="shared" si="290"/>
        <v>552</v>
      </c>
      <c r="AC726" s="44">
        <f t="shared" si="291"/>
        <v>0.91069574247144358</v>
      </c>
    </row>
    <row r="727" spans="1:29">
      <c r="A727" s="66" t="s">
        <v>98</v>
      </c>
      <c r="B727" s="63" t="s">
        <v>4</v>
      </c>
      <c r="C727" s="40">
        <v>75</v>
      </c>
      <c r="D727" s="40">
        <v>0</v>
      </c>
      <c r="E727" s="40">
        <v>0</v>
      </c>
      <c r="F727" s="40">
        <v>50</v>
      </c>
      <c r="G727" s="40">
        <v>19</v>
      </c>
      <c r="H727" s="41">
        <v>30</v>
      </c>
      <c r="I727" s="41">
        <v>30</v>
      </c>
      <c r="J727" s="41">
        <v>40</v>
      </c>
      <c r="K727" s="41">
        <v>40</v>
      </c>
      <c r="L727" s="41">
        <v>0</v>
      </c>
      <c r="M727" s="42">
        <f>C727*$C$12</f>
        <v>150</v>
      </c>
      <c r="N727" s="42">
        <f>D727*$D$12</f>
        <v>0</v>
      </c>
      <c r="O727" s="42">
        <f>E727*$E$12</f>
        <v>0</v>
      </c>
      <c r="P727" s="42">
        <f>F727*$F$12</f>
        <v>100</v>
      </c>
      <c r="Q727" s="42">
        <f>G727*$G$12</f>
        <v>38</v>
      </c>
      <c r="R727" s="42">
        <f>(M727/100)*(H727*$H$12)+(M727/100)*(I727*$I$12)</f>
        <v>126</v>
      </c>
      <c r="S727" s="42">
        <f>(N727/100)*(J727*$J$12)</f>
        <v>0</v>
      </c>
      <c r="T727" s="42">
        <f>(O727/100)*(J727*$J$12)+(O727/100)*(K727*$K$12)</f>
        <v>0</v>
      </c>
      <c r="U727" s="42">
        <f>(P727/100)*(K727*$K$12)</f>
        <v>56</v>
      </c>
      <c r="V727" s="42">
        <f>(Q727/100)*(J727*$J$12)+(Q727/100)*(K727*$K$12)</f>
        <v>42.56</v>
      </c>
      <c r="W727" s="42">
        <f t="shared" si="282"/>
        <v>276</v>
      </c>
      <c r="X727" s="42">
        <f t="shared" si="283"/>
        <v>0</v>
      </c>
      <c r="Y727" s="42">
        <f t="shared" si="284"/>
        <v>0</v>
      </c>
      <c r="Z727" s="42">
        <f t="shared" si="285"/>
        <v>156</v>
      </c>
      <c r="AA727" s="42">
        <f t="shared" si="292"/>
        <v>80.56</v>
      </c>
      <c r="AB727" s="43">
        <f t="shared" si="290"/>
        <v>512.6</v>
      </c>
      <c r="AC727" s="44">
        <f t="shared" si="291"/>
        <v>0.77431637244721363</v>
      </c>
    </row>
    <row r="728" spans="1:29">
      <c r="A728" s="66" t="s">
        <v>98</v>
      </c>
      <c r="B728" s="63" t="s">
        <v>351</v>
      </c>
      <c r="C728" s="40">
        <v>75</v>
      </c>
      <c r="D728" s="40">
        <v>0</v>
      </c>
      <c r="E728" s="40">
        <v>0</v>
      </c>
      <c r="F728" s="40">
        <v>50</v>
      </c>
      <c r="G728" s="40">
        <v>0</v>
      </c>
      <c r="H728" s="41">
        <v>30</v>
      </c>
      <c r="I728" s="41">
        <v>30</v>
      </c>
      <c r="J728" s="41">
        <v>0</v>
      </c>
      <c r="K728" s="41">
        <v>30</v>
      </c>
      <c r="L728" s="41">
        <v>30</v>
      </c>
      <c r="M728" s="42">
        <f>C728*$C$13</f>
        <v>150</v>
      </c>
      <c r="N728" s="42">
        <f>D728*$D$13</f>
        <v>0</v>
      </c>
      <c r="O728" s="42">
        <f>E728*$E$13</f>
        <v>0</v>
      </c>
      <c r="P728" s="42">
        <f>F728*$F$13</f>
        <v>100</v>
      </c>
      <c r="Q728" s="42">
        <f>G728*$G$13</f>
        <v>0</v>
      </c>
      <c r="R728" s="42">
        <f>(M728/100)*(H728*$H$14)+(M728/100)*(I728*$I$14)+(M728/100)*(L728*$L$14)</f>
        <v>189</v>
      </c>
      <c r="S728" s="42">
        <f>(N728/100)*(J728*$J$13)+(N728/100)*(L728*$L$13)</f>
        <v>0</v>
      </c>
      <c r="T728" s="42">
        <f>(O728/100)*(J728*$J$13)+(O728/100)*(K728*$K$13)+(O728/100)*(L728*$L$13)</f>
        <v>0</v>
      </c>
      <c r="U728" s="42">
        <f>(P728/100)*(K728*$K$13)+(P728/100)*(L728*$L$13)</f>
        <v>84</v>
      </c>
      <c r="V728" s="42">
        <f>(Q728/100)*(J728*$J$13)+(Q728/100)*(K728*$K$13)+(Q728/100)*(L728*$L$13)</f>
        <v>0</v>
      </c>
      <c r="W728" s="42">
        <f t="shared" si="282"/>
        <v>339</v>
      </c>
      <c r="X728" s="42">
        <f t="shared" si="283"/>
        <v>0</v>
      </c>
      <c r="Y728" s="42">
        <f t="shared" si="284"/>
        <v>0</v>
      </c>
      <c r="Z728" s="42">
        <f t="shared" si="285"/>
        <v>184</v>
      </c>
      <c r="AA728" s="42">
        <f t="shared" si="292"/>
        <v>0</v>
      </c>
      <c r="AB728" s="43">
        <f t="shared" si="290"/>
        <v>523</v>
      </c>
      <c r="AC728" s="44">
        <f t="shared" si="291"/>
        <v>0.81031498788508138</v>
      </c>
    </row>
    <row r="729" spans="1:29">
      <c r="A729" s="66" t="s">
        <v>98</v>
      </c>
      <c r="B729" s="63" t="s">
        <v>352</v>
      </c>
      <c r="C729" s="40">
        <v>75</v>
      </c>
      <c r="D729" s="40">
        <v>0</v>
      </c>
      <c r="E729" s="40">
        <v>0</v>
      </c>
      <c r="F729" s="40">
        <v>50</v>
      </c>
      <c r="G729" s="40">
        <v>0</v>
      </c>
      <c r="H729" s="41">
        <v>30</v>
      </c>
      <c r="I729" s="41">
        <v>30</v>
      </c>
      <c r="J729" s="41">
        <v>50</v>
      </c>
      <c r="K729" s="41">
        <v>30</v>
      </c>
      <c r="L729" s="41">
        <v>0</v>
      </c>
      <c r="M729" s="42">
        <f>C729*$C$14</f>
        <v>150</v>
      </c>
      <c r="N729" s="42">
        <f>D729*$D$14</f>
        <v>0</v>
      </c>
      <c r="O729" s="42">
        <f>E729*$E$14</f>
        <v>0</v>
      </c>
      <c r="P729" s="42">
        <f>F729*$F$14</f>
        <v>100</v>
      </c>
      <c r="Q729" s="42">
        <f>G729*$G$14</f>
        <v>0</v>
      </c>
      <c r="R729" s="42">
        <f>(M729/100)*(H729*$H$14)+(M729/100)*(I729*$I$14)+(M729/100)*(J729*$J$14)</f>
        <v>231</v>
      </c>
      <c r="S729" s="42">
        <f>(N729/100)*(J729*$J$14)</f>
        <v>0</v>
      </c>
      <c r="T729" s="42">
        <f>(O729/100)*(J729*$J$14)+(O729/100)*(K729*$K$14)</f>
        <v>0</v>
      </c>
      <c r="U729" s="42">
        <f>(P729/100)*(K729*$K$14)</f>
        <v>42</v>
      </c>
      <c r="V729" s="42">
        <f>(Q729/100)*(J729*$K$14)+(Q729/100)*(K729*$L$14)</f>
        <v>0</v>
      </c>
      <c r="W729" s="42">
        <f t="shared" si="282"/>
        <v>381</v>
      </c>
      <c r="X729" s="42">
        <f t="shared" si="283"/>
        <v>0</v>
      </c>
      <c r="Y729" s="42">
        <f t="shared" si="284"/>
        <v>0</v>
      </c>
      <c r="Z729" s="42">
        <f t="shared" si="285"/>
        <v>142</v>
      </c>
      <c r="AA729" s="42">
        <f t="shared" si="292"/>
        <v>0</v>
      </c>
      <c r="AB729" s="43">
        <f t="shared" si="290"/>
        <v>523</v>
      </c>
      <c r="AC729" s="44">
        <f t="shared" si="291"/>
        <v>0.81031498788508138</v>
      </c>
    </row>
    <row r="730" spans="1:29">
      <c r="A730" s="66" t="s">
        <v>98</v>
      </c>
      <c r="B730" s="63" t="s">
        <v>353</v>
      </c>
      <c r="C730" s="40">
        <v>75</v>
      </c>
      <c r="D730" s="40">
        <v>0</v>
      </c>
      <c r="E730" s="40">
        <v>0</v>
      </c>
      <c r="F730" s="40">
        <v>50</v>
      </c>
      <c r="G730" s="40">
        <v>0</v>
      </c>
      <c r="H730" s="41">
        <v>30</v>
      </c>
      <c r="I730" s="41">
        <v>30</v>
      </c>
      <c r="J730" s="41">
        <v>0</v>
      </c>
      <c r="K730" s="41">
        <v>45</v>
      </c>
      <c r="L730" s="41">
        <v>0</v>
      </c>
      <c r="M730" s="42">
        <f>C730*$C$15</f>
        <v>150</v>
      </c>
      <c r="N730" s="42">
        <f>D730*$D$15</f>
        <v>0</v>
      </c>
      <c r="O730" s="42">
        <f>E730*$E$15</f>
        <v>0</v>
      </c>
      <c r="P730" s="42">
        <f>F730*$F$15</f>
        <v>100</v>
      </c>
      <c r="Q730" s="42">
        <f>G730*$G$15</f>
        <v>0</v>
      </c>
      <c r="R730" s="42">
        <f>(M730/100)*(H730*$H$15)+(M730/100)*(I730*$I$15)+(M730/100)*(K730*$K$15)</f>
        <v>220.5</v>
      </c>
      <c r="S730" s="42">
        <f>(N730/100)*(J730*$J$15)</f>
        <v>0</v>
      </c>
      <c r="T730" s="42">
        <f>(O730/100)*(J730*$J$15)+(O730/100)*(K730*$K$15)</f>
        <v>0</v>
      </c>
      <c r="U730" s="42">
        <f>(P730/100)*(K730*$K$15)</f>
        <v>62.999999999999993</v>
      </c>
      <c r="V730" s="42">
        <f>(Q730/100)*(J730*$J$15)+(Q730/100)*(K730*$K$15)</f>
        <v>0</v>
      </c>
      <c r="W730" s="42">
        <f t="shared" si="282"/>
        <v>370.5</v>
      </c>
      <c r="X730" s="42">
        <f t="shared" si="283"/>
        <v>0</v>
      </c>
      <c r="Y730" s="42">
        <f t="shared" si="284"/>
        <v>0</v>
      </c>
      <c r="Z730" s="42">
        <f t="shared" si="285"/>
        <v>163</v>
      </c>
      <c r="AA730" s="42">
        <f t="shared" si="292"/>
        <v>0</v>
      </c>
      <c r="AB730" s="43">
        <f t="shared" si="290"/>
        <v>533.5</v>
      </c>
      <c r="AC730" s="44">
        <f t="shared" si="291"/>
        <v>0.84665974385600562</v>
      </c>
    </row>
    <row r="731" spans="1:29">
      <c r="A731" s="66" t="s">
        <v>98</v>
      </c>
      <c r="B731" s="63" t="s">
        <v>349</v>
      </c>
      <c r="C731" s="40">
        <v>75</v>
      </c>
      <c r="D731" s="40">
        <v>0</v>
      </c>
      <c r="E731" s="40">
        <v>0</v>
      </c>
      <c r="F731" s="40">
        <v>50</v>
      </c>
      <c r="G731" s="40">
        <v>0</v>
      </c>
      <c r="H731" s="41">
        <v>30</v>
      </c>
      <c r="I731" s="41">
        <v>40</v>
      </c>
      <c r="J731" s="41">
        <v>0</v>
      </c>
      <c r="K731" s="41">
        <v>30</v>
      </c>
      <c r="L731" s="41">
        <v>0</v>
      </c>
      <c r="M731" s="42">
        <f>C731*$C$16</f>
        <v>150</v>
      </c>
      <c r="N731" s="42">
        <f>D731*$D$16</f>
        <v>0</v>
      </c>
      <c r="O731" s="42">
        <f>E731*$E$16</f>
        <v>0</v>
      </c>
      <c r="P731" s="42">
        <f>F731*$F$16</f>
        <v>100</v>
      </c>
      <c r="Q731" s="42">
        <f>G731*$G$16</f>
        <v>0</v>
      </c>
      <c r="R731" s="42">
        <f>(M731/100)*(H731*$H$16)+(M731/100)*(I731*$I$16)</f>
        <v>177</v>
      </c>
      <c r="S731" s="42">
        <f>(N731/100)*(J731*$J$16)</f>
        <v>0</v>
      </c>
      <c r="T731" s="42">
        <f>(O731/100)*(J731*$J$16)+(O731/100)*(K731*$K$16)</f>
        <v>0</v>
      </c>
      <c r="U731" s="42">
        <f>(P731/100)*(K731*$K$16)</f>
        <v>42</v>
      </c>
      <c r="V731" s="42">
        <f>(Q731/100)*(J731*$J$16)+(Q731/100)*(K731*$K$16)</f>
        <v>0</v>
      </c>
      <c r="W731" s="42">
        <f t="shared" si="282"/>
        <v>327</v>
      </c>
      <c r="X731" s="42">
        <f t="shared" si="283"/>
        <v>0</v>
      </c>
      <c r="Y731" s="42">
        <f t="shared" si="284"/>
        <v>0</v>
      </c>
      <c r="Z731" s="42">
        <f t="shared" si="285"/>
        <v>142</v>
      </c>
      <c r="AA731" s="42">
        <f t="shared" si="292"/>
        <v>0</v>
      </c>
      <c r="AB731" s="43">
        <f t="shared" si="290"/>
        <v>469</v>
      </c>
      <c r="AC731" s="44">
        <f t="shared" si="291"/>
        <v>0.62339910003461407</v>
      </c>
    </row>
    <row r="732" spans="1:29">
      <c r="A732" s="66" t="s">
        <v>98</v>
      </c>
      <c r="B732" s="63" t="s">
        <v>350</v>
      </c>
      <c r="C732" s="40">
        <v>75</v>
      </c>
      <c r="D732" s="40">
        <v>0</v>
      </c>
      <c r="E732" s="40">
        <v>0</v>
      </c>
      <c r="F732" s="40">
        <v>50</v>
      </c>
      <c r="G732" s="40">
        <v>0</v>
      </c>
      <c r="H732" s="41">
        <v>40</v>
      </c>
      <c r="I732" s="41">
        <v>30</v>
      </c>
      <c r="J732" s="41">
        <v>0</v>
      </c>
      <c r="K732" s="41">
        <v>30</v>
      </c>
      <c r="L732" s="41">
        <v>0</v>
      </c>
      <c r="M732" s="42">
        <f>C732*$C$17</f>
        <v>150</v>
      </c>
      <c r="N732" s="42">
        <f>D732*$D$17</f>
        <v>0</v>
      </c>
      <c r="O732" s="42">
        <f>E732*$E$17</f>
        <v>0</v>
      </c>
      <c r="P732" s="42">
        <f>F732*$F$17</f>
        <v>100</v>
      </c>
      <c r="Q732" s="42">
        <f>G732*$G$17</f>
        <v>0</v>
      </c>
      <c r="R732" s="42">
        <f>(M732/100)*(H732*$H$17)+(M732/100)*(I732*$I$17)</f>
        <v>177</v>
      </c>
      <c r="S732" s="42">
        <f>(N732/100)*(J732*$J$17)</f>
        <v>0</v>
      </c>
      <c r="T732" s="42">
        <f>(O732/100)*(J732*$J$17)+(O732/100)*(K732*$K$17)</f>
        <v>0</v>
      </c>
      <c r="U732" s="42">
        <f>(P732/100)*(K732*$K$17)</f>
        <v>42</v>
      </c>
      <c r="V732" s="42">
        <f>(Q732/100)*(J732*$J$17)+(Q732/100)*(K732*$K$17)</f>
        <v>0</v>
      </c>
      <c r="W732" s="42">
        <f t="shared" si="282"/>
        <v>327</v>
      </c>
      <c r="X732" s="42">
        <f t="shared" si="283"/>
        <v>0</v>
      </c>
      <c r="Y732" s="42">
        <f t="shared" si="284"/>
        <v>0</v>
      </c>
      <c r="Z732" s="42">
        <f t="shared" si="285"/>
        <v>142</v>
      </c>
      <c r="AA732" s="42">
        <f t="shared" si="292"/>
        <v>0</v>
      </c>
      <c r="AB732" s="43">
        <f t="shared" si="290"/>
        <v>469</v>
      </c>
      <c r="AC732" s="44">
        <f t="shared" si="291"/>
        <v>0.62339910003461407</v>
      </c>
    </row>
    <row r="733" spans="1:29">
      <c r="A733" s="73" t="s">
        <v>99</v>
      </c>
      <c r="B733" s="72" t="s">
        <v>248</v>
      </c>
      <c r="C733" s="35">
        <v>75</v>
      </c>
      <c r="D733" s="35">
        <v>0</v>
      </c>
      <c r="E733" s="35">
        <v>0</v>
      </c>
      <c r="F733" s="35">
        <v>50</v>
      </c>
      <c r="G733" s="35">
        <v>0</v>
      </c>
      <c r="H733" s="36">
        <v>30</v>
      </c>
      <c r="I733" s="36">
        <v>30</v>
      </c>
      <c r="J733" s="36">
        <v>0</v>
      </c>
      <c r="K733" s="36">
        <v>30</v>
      </c>
      <c r="L733" s="36">
        <v>0</v>
      </c>
      <c r="M733" s="37">
        <f>C733*$C$3</f>
        <v>150</v>
      </c>
      <c r="N733" s="37">
        <f>D733*$D$3</f>
        <v>0</v>
      </c>
      <c r="O733" s="37">
        <f>E733*$E$3</f>
        <v>0</v>
      </c>
      <c r="P733" s="37">
        <f>F733*$F$3</f>
        <v>100</v>
      </c>
      <c r="Q733" s="37">
        <f>G733*$G$3</f>
        <v>0</v>
      </c>
      <c r="R733" s="37">
        <f>(M733/100)*(H733*$H$3)+(M733/100)*(I733*$I$3)</f>
        <v>126</v>
      </c>
      <c r="S733" s="37">
        <f>(N733/100)*(J733*$J$3)</f>
        <v>0</v>
      </c>
      <c r="T733" s="37">
        <f>(O733/100)*(J733*$J$3)+(O733/100)*(K733*$K$3)</f>
        <v>0</v>
      </c>
      <c r="U733" s="37">
        <f>(P733/100)*(K733*$K$3)</f>
        <v>42</v>
      </c>
      <c r="V733" s="37">
        <f>(Q733/100)*(J733*$J$3)+(Q733/100)*(K733*$K$3)</f>
        <v>0</v>
      </c>
      <c r="W733" s="37">
        <f t="shared" si="282"/>
        <v>276</v>
      </c>
      <c r="X733" s="37">
        <f t="shared" si="283"/>
        <v>0</v>
      </c>
      <c r="Y733" s="37">
        <f t="shared" si="284"/>
        <v>0</v>
      </c>
      <c r="Z733" s="37">
        <f t="shared" si="285"/>
        <v>142</v>
      </c>
      <c r="AA733" s="37">
        <f t="shared" si="292"/>
        <v>0</v>
      </c>
      <c r="AB733" s="38">
        <f>ROUND(W733+X733+Y733+Z733+AA733,1)</f>
        <v>418</v>
      </c>
      <c r="AC733" s="39"/>
    </row>
    <row r="734" spans="1:29">
      <c r="A734" s="73" t="s">
        <v>100</v>
      </c>
      <c r="B734" s="72" t="s">
        <v>248</v>
      </c>
      <c r="C734" s="35">
        <v>75</v>
      </c>
      <c r="D734" s="35">
        <v>0</v>
      </c>
      <c r="E734" s="35">
        <v>0</v>
      </c>
      <c r="F734" s="35">
        <v>50</v>
      </c>
      <c r="G734" s="35">
        <v>0</v>
      </c>
      <c r="H734" s="36">
        <v>30</v>
      </c>
      <c r="I734" s="36">
        <v>30</v>
      </c>
      <c r="J734" s="36">
        <v>0</v>
      </c>
      <c r="K734" s="36">
        <v>30</v>
      </c>
      <c r="L734" s="36">
        <v>0</v>
      </c>
      <c r="M734" s="37">
        <f>C734*$C$3</f>
        <v>150</v>
      </c>
      <c r="N734" s="37">
        <f>D734*$D$3</f>
        <v>0</v>
      </c>
      <c r="O734" s="37">
        <f>E734*$E$3</f>
        <v>0</v>
      </c>
      <c r="P734" s="37">
        <f>F734*$F$3</f>
        <v>100</v>
      </c>
      <c r="Q734" s="37">
        <f>G734*$G$3</f>
        <v>0</v>
      </c>
      <c r="R734" s="37">
        <f>(M734/100)*(H734*$H$3)+(M734/100)*(I734*$I$3)</f>
        <v>126</v>
      </c>
      <c r="S734" s="37">
        <f>(N734/100)*(J734*$J$3)</f>
        <v>0</v>
      </c>
      <c r="T734" s="37">
        <f>(O734/100)*(J734*$J$3)+(O734/100)*(K734*$K$3)</f>
        <v>0</v>
      </c>
      <c r="U734" s="37">
        <f>(P734/100)*(K734*$K$3)</f>
        <v>42</v>
      </c>
      <c r="V734" s="37">
        <f>(Q734/100)*(J734*$J$3)+(Q734/100)*(K734*$K$3)</f>
        <v>0</v>
      </c>
      <c r="W734" s="37">
        <f t="shared" si="282"/>
        <v>276</v>
      </c>
      <c r="X734" s="37">
        <f t="shared" si="283"/>
        <v>0</v>
      </c>
      <c r="Y734" s="37">
        <f t="shared" si="284"/>
        <v>0</v>
      </c>
      <c r="Z734" s="37">
        <f t="shared" si="285"/>
        <v>142</v>
      </c>
      <c r="AA734" s="37">
        <f t="shared" si="292"/>
        <v>0</v>
      </c>
      <c r="AB734" s="38">
        <f>ROUND(W734+X734+Y734+Z734+AA734,1)</f>
        <v>418</v>
      </c>
      <c r="AC734" s="39"/>
    </row>
    <row r="735" spans="1:29">
      <c r="A735" s="73" t="s">
        <v>101</v>
      </c>
      <c r="B735" s="72" t="s">
        <v>248</v>
      </c>
      <c r="C735" s="35">
        <v>75</v>
      </c>
      <c r="D735" s="35">
        <v>0</v>
      </c>
      <c r="E735" s="35">
        <v>0</v>
      </c>
      <c r="F735" s="35">
        <v>50</v>
      </c>
      <c r="G735" s="35">
        <v>0</v>
      </c>
      <c r="H735" s="36">
        <v>30</v>
      </c>
      <c r="I735" s="36">
        <v>30</v>
      </c>
      <c r="J735" s="36">
        <v>0</v>
      </c>
      <c r="K735" s="36">
        <v>30</v>
      </c>
      <c r="L735" s="36">
        <v>0</v>
      </c>
      <c r="M735" s="37">
        <f>C735*$C$3</f>
        <v>150</v>
      </c>
      <c r="N735" s="37">
        <f>D735*$D$3</f>
        <v>0</v>
      </c>
      <c r="O735" s="37">
        <f>E735*$E$3</f>
        <v>0</v>
      </c>
      <c r="P735" s="37">
        <f>F735*$F$3</f>
        <v>100</v>
      </c>
      <c r="Q735" s="37">
        <f>G735*$G$3</f>
        <v>0</v>
      </c>
      <c r="R735" s="37">
        <f>(M735/100)*(H735*$H$3)+(M735/100)*(I735*$I$3)</f>
        <v>126</v>
      </c>
      <c r="S735" s="37">
        <f>(N735/100)*(J735*$J$3)</f>
        <v>0</v>
      </c>
      <c r="T735" s="37">
        <f>(O735/100)*(J735*$J$3)+(O735/100)*(K735*$K$3)</f>
        <v>0</v>
      </c>
      <c r="U735" s="37">
        <f>(P735/100)*(K735*$K$3)</f>
        <v>42</v>
      </c>
      <c r="V735" s="37">
        <f>(Q735/100)*(J735*$J$3)+(Q735/100)*(K735*$K$3)</f>
        <v>0</v>
      </c>
      <c r="W735" s="37">
        <f t="shared" si="282"/>
        <v>276</v>
      </c>
      <c r="X735" s="37">
        <f t="shared" si="283"/>
        <v>0</v>
      </c>
      <c r="Y735" s="37">
        <f t="shared" si="284"/>
        <v>0</v>
      </c>
      <c r="Z735" s="37">
        <f t="shared" si="285"/>
        <v>142</v>
      </c>
      <c r="AA735" s="37">
        <f t="shared" si="292"/>
        <v>0</v>
      </c>
      <c r="AB735" s="38">
        <f>ROUND(W735+X735+Y735+Z735+AA735,1)</f>
        <v>418</v>
      </c>
      <c r="AC735" s="39"/>
    </row>
    <row r="736" spans="1:29">
      <c r="A736" s="73" t="s">
        <v>102</v>
      </c>
      <c r="B736" s="72" t="s">
        <v>249</v>
      </c>
      <c r="C736" s="35">
        <v>75</v>
      </c>
      <c r="D736" s="35">
        <v>0</v>
      </c>
      <c r="E736" s="35">
        <v>0</v>
      </c>
      <c r="F736" s="35">
        <v>50</v>
      </c>
      <c r="G736" s="35">
        <v>0</v>
      </c>
      <c r="H736" s="36">
        <v>30</v>
      </c>
      <c r="I736" s="36">
        <v>30</v>
      </c>
      <c r="J736" s="36">
        <v>0</v>
      </c>
      <c r="K736" s="36">
        <v>30</v>
      </c>
      <c r="L736" s="36">
        <v>0</v>
      </c>
      <c r="M736" s="37">
        <f>C736*$C$3</f>
        <v>150</v>
      </c>
      <c r="N736" s="37">
        <f>D736*$D$3</f>
        <v>0</v>
      </c>
      <c r="O736" s="37">
        <f>E736*$E$3</f>
        <v>0</v>
      </c>
      <c r="P736" s="37">
        <f>F736*$F$3</f>
        <v>100</v>
      </c>
      <c r="Q736" s="37">
        <f>G736*$G$3</f>
        <v>0</v>
      </c>
      <c r="R736" s="37">
        <f>(M736/100)*(H736*$H$3)+(M736/100)*(I736*$I$3)</f>
        <v>126</v>
      </c>
      <c r="S736" s="37">
        <f>(N736/100)*(J736*$J$3)</f>
        <v>0</v>
      </c>
      <c r="T736" s="37">
        <f>(O736/100)*(J736*$J$3)+(O736/100)*(K736*$K$3)</f>
        <v>0</v>
      </c>
      <c r="U736" s="37">
        <f>(P736/100)*(K736*$K$3)</f>
        <v>42</v>
      </c>
      <c r="V736" s="37">
        <f>(Q736/100)*(J736*$J$3)+(Q736/100)*(K736*$K$3)</f>
        <v>0</v>
      </c>
      <c r="W736" s="37">
        <f t="shared" ref="W736:W739" si="293">M736+R736</f>
        <v>276</v>
      </c>
      <c r="X736" s="37">
        <f t="shared" ref="X736:X739" si="294">N736+S736</f>
        <v>0</v>
      </c>
      <c r="Y736" s="37">
        <f t="shared" ref="Y736:Y739" si="295">O736+T736</f>
        <v>0</v>
      </c>
      <c r="Z736" s="37">
        <f t="shared" ref="Z736:Z739" si="296">P736+U736</f>
        <v>142</v>
      </c>
      <c r="AA736" s="37">
        <f t="shared" ref="AA736:AA739" si="297">Q736+V736</f>
        <v>0</v>
      </c>
      <c r="AB736" s="38">
        <f>ROUND(W736+X736+Y736+Z736+AA736,1)</f>
        <v>418</v>
      </c>
      <c r="AC736" s="39"/>
    </row>
    <row r="737" spans="1:29">
      <c r="A737" s="73" t="s">
        <v>103</v>
      </c>
      <c r="B737" s="72" t="s">
        <v>249</v>
      </c>
      <c r="C737" s="35">
        <v>75</v>
      </c>
      <c r="D737" s="35">
        <v>0</v>
      </c>
      <c r="E737" s="35">
        <v>0</v>
      </c>
      <c r="F737" s="35">
        <v>50</v>
      </c>
      <c r="G737" s="35">
        <v>0</v>
      </c>
      <c r="H737" s="36">
        <v>30</v>
      </c>
      <c r="I737" s="36">
        <v>30</v>
      </c>
      <c r="J737" s="36">
        <v>0</v>
      </c>
      <c r="K737" s="36">
        <v>30</v>
      </c>
      <c r="L737" s="36">
        <v>0</v>
      </c>
      <c r="M737" s="37">
        <f>C737*$C$3</f>
        <v>150</v>
      </c>
      <c r="N737" s="37">
        <f>D737*$D$3</f>
        <v>0</v>
      </c>
      <c r="O737" s="37">
        <f>E737*$E$3</f>
        <v>0</v>
      </c>
      <c r="P737" s="37">
        <f>F737*$F$3</f>
        <v>100</v>
      </c>
      <c r="Q737" s="37">
        <f>G737*$G$3</f>
        <v>0</v>
      </c>
      <c r="R737" s="37">
        <f>(M737/100)*(H737*$H$3)+(M737/100)*(I737*$I$3)</f>
        <v>126</v>
      </c>
      <c r="S737" s="37">
        <f>(N737/100)*(J737*$J$3)</f>
        <v>0</v>
      </c>
      <c r="T737" s="37">
        <f>(O737/100)*(J737*$J$3)+(O737/100)*(K737*$K$3)</f>
        <v>0</v>
      </c>
      <c r="U737" s="37">
        <f>(P737/100)*(K737*$K$3)</f>
        <v>42</v>
      </c>
      <c r="V737" s="37">
        <f>(Q737/100)*(J737*$J$3)+(Q737/100)*(K737*$K$3)</f>
        <v>0</v>
      </c>
      <c r="W737" s="37">
        <f t="shared" si="293"/>
        <v>276</v>
      </c>
      <c r="X737" s="37">
        <f t="shared" si="294"/>
        <v>0</v>
      </c>
      <c r="Y737" s="37">
        <f t="shared" si="295"/>
        <v>0</v>
      </c>
      <c r="Z737" s="37">
        <f t="shared" si="296"/>
        <v>142</v>
      </c>
      <c r="AA737" s="37">
        <f t="shared" si="297"/>
        <v>0</v>
      </c>
      <c r="AB737" s="38">
        <f>ROUND(W737+X737+Y737+Z737+AA737,1)</f>
        <v>418</v>
      </c>
      <c r="AC737" s="39"/>
    </row>
    <row r="738" spans="1:29">
      <c r="A738" s="73" t="s">
        <v>104</v>
      </c>
      <c r="B738" s="72" t="s">
        <v>248</v>
      </c>
      <c r="C738" s="35">
        <v>75</v>
      </c>
      <c r="D738" s="35">
        <v>0</v>
      </c>
      <c r="E738" s="35">
        <v>0</v>
      </c>
      <c r="F738" s="35">
        <v>50</v>
      </c>
      <c r="G738" s="35">
        <v>0</v>
      </c>
      <c r="H738" s="36">
        <v>30</v>
      </c>
      <c r="I738" s="36">
        <v>30</v>
      </c>
      <c r="J738" s="36">
        <v>0</v>
      </c>
      <c r="K738" s="36">
        <v>30</v>
      </c>
      <c r="L738" s="36">
        <v>0</v>
      </c>
      <c r="M738" s="37">
        <f>C738*$C$3</f>
        <v>150</v>
      </c>
      <c r="N738" s="37">
        <f>D738*$D$3</f>
        <v>0</v>
      </c>
      <c r="O738" s="37">
        <f>E738*$E$3</f>
        <v>0</v>
      </c>
      <c r="P738" s="37">
        <f>F738*$F$3</f>
        <v>100</v>
      </c>
      <c r="Q738" s="37">
        <f>G738*$G$3</f>
        <v>0</v>
      </c>
      <c r="R738" s="37">
        <f>(M738/100)*(H738*$H$3)+(M738/100)*(I738*$I$3)</f>
        <v>126</v>
      </c>
      <c r="S738" s="37">
        <f>(N738/100)*(J738*$J$3)</f>
        <v>0</v>
      </c>
      <c r="T738" s="37">
        <f>(O738/100)*(J738*$J$3)+(O738/100)*(K738*$K$3)</f>
        <v>0</v>
      </c>
      <c r="U738" s="37">
        <f>(P738/100)*(K738*$K$3)</f>
        <v>42</v>
      </c>
      <c r="V738" s="37">
        <f>(Q738/100)*(J738*$J$3)+(Q738/100)*(K738*$K$3)</f>
        <v>0</v>
      </c>
      <c r="W738" s="37">
        <f t="shared" si="293"/>
        <v>276</v>
      </c>
      <c r="X738" s="37">
        <f t="shared" si="294"/>
        <v>0</v>
      </c>
      <c r="Y738" s="37">
        <f t="shared" si="295"/>
        <v>0</v>
      </c>
      <c r="Z738" s="37">
        <f t="shared" si="296"/>
        <v>142</v>
      </c>
      <c r="AA738" s="37">
        <f t="shared" si="297"/>
        <v>0</v>
      </c>
      <c r="AB738" s="38">
        <f>ROUND(W738+X738+Y738+Z738+AA738,1)</f>
        <v>418</v>
      </c>
      <c r="AC738" s="39"/>
    </row>
    <row r="739" spans="1:29">
      <c r="A739" s="50" t="s">
        <v>357</v>
      </c>
      <c r="B739" s="79" t="s">
        <v>248</v>
      </c>
      <c r="C739" s="51">
        <v>75</v>
      </c>
      <c r="D739" s="51">
        <v>0</v>
      </c>
      <c r="E739" s="51">
        <v>0</v>
      </c>
      <c r="F739" s="51">
        <v>50</v>
      </c>
      <c r="G739" s="51">
        <v>0</v>
      </c>
      <c r="H739" s="52">
        <v>30</v>
      </c>
      <c r="I739" s="52">
        <v>30</v>
      </c>
      <c r="J739" s="52">
        <v>0</v>
      </c>
      <c r="K739" s="52">
        <v>30</v>
      </c>
      <c r="L739" s="52">
        <v>0</v>
      </c>
      <c r="M739" s="53">
        <f>C739*$C$3</f>
        <v>150</v>
      </c>
      <c r="N739" s="53">
        <f>D739*$D$3</f>
        <v>0</v>
      </c>
      <c r="O739" s="53">
        <f>E739*$E$3</f>
        <v>0</v>
      </c>
      <c r="P739" s="53">
        <f>F739*$F$3</f>
        <v>100</v>
      </c>
      <c r="Q739" s="53">
        <f>G739*$G$3</f>
        <v>0</v>
      </c>
      <c r="R739" s="53">
        <f>(M739/100)*(H739*$H$3)+(M739/100)*(I739*$I$3)</f>
        <v>126</v>
      </c>
      <c r="S739" s="53">
        <f>(N739/100)*(J739*$J$3)</f>
        <v>0</v>
      </c>
      <c r="T739" s="53">
        <f>(O739/100)*(J739*$J$3)+(O739/100)*(K739*$K$3)</f>
        <v>0</v>
      </c>
      <c r="U739" s="53">
        <f>(P739/100)*(K739*$K$3)</f>
        <v>42</v>
      </c>
      <c r="V739" s="53">
        <f>(Q739/100)*(J739*$J$3)+(Q739/100)*(K739*$K$3)</f>
        <v>0</v>
      </c>
      <c r="W739" s="53">
        <f t="shared" si="293"/>
        <v>276</v>
      </c>
      <c r="X739" s="53">
        <f t="shared" si="294"/>
        <v>0</v>
      </c>
      <c r="Y739" s="53">
        <f t="shared" si="295"/>
        <v>0</v>
      </c>
      <c r="Z739" s="53">
        <f t="shared" si="296"/>
        <v>142</v>
      </c>
      <c r="AA739" s="53">
        <f t="shared" si="297"/>
        <v>0</v>
      </c>
      <c r="AB739" s="54">
        <f>ROUND(W739+X739+Y739+Z739+AA739,1)</f>
        <v>418</v>
      </c>
      <c r="AC739" s="55"/>
    </row>
    <row r="740" spans="1:29">
      <c r="A740" s="57" t="s">
        <v>105</v>
      </c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2"/>
      <c r="AB740" s="68">
        <v>440</v>
      </c>
      <c r="AC740" s="68"/>
    </row>
    <row r="741" spans="1:29">
      <c r="A741" s="46" t="s">
        <v>106</v>
      </c>
      <c r="B741" s="63" t="s">
        <v>250</v>
      </c>
      <c r="C741" s="40">
        <v>75</v>
      </c>
      <c r="D741" s="40">
        <v>0</v>
      </c>
      <c r="E741" s="40">
        <v>0</v>
      </c>
      <c r="F741" s="40">
        <v>50</v>
      </c>
      <c r="G741" s="40">
        <v>0</v>
      </c>
      <c r="H741" s="41">
        <v>30</v>
      </c>
      <c r="I741" s="41">
        <v>30</v>
      </c>
      <c r="J741" s="41">
        <v>0</v>
      </c>
      <c r="K741" s="41">
        <v>30</v>
      </c>
      <c r="L741" s="41">
        <v>0</v>
      </c>
      <c r="M741" s="42">
        <f>C741*$C$3</f>
        <v>150</v>
      </c>
      <c r="N741" s="42">
        <f>D741*$D$3</f>
        <v>0</v>
      </c>
      <c r="O741" s="42">
        <f>E741*$E$3</f>
        <v>0</v>
      </c>
      <c r="P741" s="42">
        <f>F741*$F$3</f>
        <v>100</v>
      </c>
      <c r="Q741" s="42">
        <f>G741*$G$3</f>
        <v>0</v>
      </c>
      <c r="R741" s="42">
        <f>(M741/100)*(H741*$H$3)+(M741/100)*(I741*$I$3)</f>
        <v>126</v>
      </c>
      <c r="S741" s="42">
        <f>(N741/100)*(J741*$J$3)</f>
        <v>0</v>
      </c>
      <c r="T741" s="42">
        <f>(O741/100)*(J741*$J$3)+(O741/100)*(K741*$K$3)</f>
        <v>0</v>
      </c>
      <c r="U741" s="42">
        <f>(P741/100)*(K741*$K$3)</f>
        <v>42</v>
      </c>
      <c r="V741" s="42">
        <f>(Q741/100)*(J741*$J$3)+(Q741/100)*(K741*$K$3)</f>
        <v>0</v>
      </c>
      <c r="W741" s="42">
        <f t="shared" ref="W741:W770" si="298">M741+R741</f>
        <v>276</v>
      </c>
      <c r="X741" s="42">
        <f t="shared" ref="X741:X770" si="299">N741+S741</f>
        <v>0</v>
      </c>
      <c r="Y741" s="42">
        <f t="shared" ref="Y741:Y770" si="300">O741+T741</f>
        <v>0</v>
      </c>
      <c r="Z741" s="42">
        <f t="shared" ref="Z741:Z770" si="301">P741+U741</f>
        <v>142</v>
      </c>
      <c r="AA741" s="42">
        <f t="shared" ref="AA741:AA753" si="302">Q741+V741</f>
        <v>0</v>
      </c>
      <c r="AB741" s="43">
        <f>ROUND(W741+X741+Y741+Z741+AA741,1)</f>
        <v>418</v>
      </c>
      <c r="AC741" s="44">
        <v>0</v>
      </c>
    </row>
    <row r="742" spans="1:29">
      <c r="A742" s="46" t="s">
        <v>106</v>
      </c>
      <c r="B742" s="63" t="s">
        <v>348</v>
      </c>
      <c r="C742" s="40">
        <v>75</v>
      </c>
      <c r="D742" s="40">
        <v>0</v>
      </c>
      <c r="E742" s="40">
        <v>0</v>
      </c>
      <c r="F742" s="40">
        <v>50</v>
      </c>
      <c r="G742" s="40">
        <v>0</v>
      </c>
      <c r="H742" s="41">
        <v>40</v>
      </c>
      <c r="I742" s="41">
        <v>40</v>
      </c>
      <c r="J742" s="41">
        <v>0</v>
      </c>
      <c r="K742" s="41">
        <v>30</v>
      </c>
      <c r="L742" s="41">
        <v>0</v>
      </c>
      <c r="M742" s="42">
        <f>C742*$C$4</f>
        <v>150</v>
      </c>
      <c r="N742" s="42">
        <f>D742*$D$4</f>
        <v>0</v>
      </c>
      <c r="O742" s="42">
        <f>E742*$E$4</f>
        <v>0</v>
      </c>
      <c r="P742" s="42">
        <f>F742*$F$4</f>
        <v>100</v>
      </c>
      <c r="Q742" s="42">
        <f>G742*$G$4</f>
        <v>0</v>
      </c>
      <c r="R742" s="42">
        <f>(M742/100)*(H742*$H$4)+(M742/100)*(I742*$I$4)</f>
        <v>216</v>
      </c>
      <c r="S742" s="42">
        <f>(N742/100)*(J742*$J$4)</f>
        <v>0</v>
      </c>
      <c r="T742" s="42">
        <f>(O742/100)*(J742*$J$4)+(O742/100)*(K742*$K$4)</f>
        <v>0</v>
      </c>
      <c r="U742" s="42">
        <f>(P742/100)*(K742*$K$4)</f>
        <v>42</v>
      </c>
      <c r="V742" s="42">
        <f>(Q742/100)*(J742*$J$4)+(Q742/100)*(K742*$K$4)</f>
        <v>0</v>
      </c>
      <c r="W742" s="42">
        <f t="shared" si="298"/>
        <v>366</v>
      </c>
      <c r="X742" s="42">
        <f t="shared" si="299"/>
        <v>0</v>
      </c>
      <c r="Y742" s="42">
        <f t="shared" si="300"/>
        <v>0</v>
      </c>
      <c r="Z742" s="42">
        <f t="shared" si="301"/>
        <v>142</v>
      </c>
      <c r="AA742" s="42">
        <f>Q742+V742</f>
        <v>0</v>
      </c>
      <c r="AB742" s="43">
        <f>ROUND(W742+X742+Y742+Z742+AA742,1)</f>
        <v>508</v>
      </c>
      <c r="AC742" s="44">
        <f>(ROUND(AB742-$AB$20,1)/$AB$20)</f>
        <v>0.7583939079266182</v>
      </c>
    </row>
    <row r="743" spans="1:29">
      <c r="A743" s="46" t="s">
        <v>106</v>
      </c>
      <c r="B743" s="63" t="s">
        <v>347</v>
      </c>
      <c r="C743" s="40">
        <v>75</v>
      </c>
      <c r="D743" s="40">
        <v>0</v>
      </c>
      <c r="E743" s="40">
        <v>0</v>
      </c>
      <c r="F743" s="40">
        <v>50</v>
      </c>
      <c r="G743" s="40">
        <v>0</v>
      </c>
      <c r="H743" s="41">
        <v>30</v>
      </c>
      <c r="I743" s="41">
        <v>30</v>
      </c>
      <c r="J743" s="41">
        <v>0</v>
      </c>
      <c r="K743" s="41">
        <v>30</v>
      </c>
      <c r="L743" s="41">
        <v>0</v>
      </c>
      <c r="M743" s="42">
        <f>C743*$C$5</f>
        <v>225</v>
      </c>
      <c r="N743" s="42">
        <f>D743*$D$5</f>
        <v>0</v>
      </c>
      <c r="O743" s="42">
        <f>E743*$E$5</f>
        <v>0</v>
      </c>
      <c r="P743" s="42">
        <f>F743*$F$5</f>
        <v>150</v>
      </c>
      <c r="Q743" s="42">
        <f>G743*$G$5</f>
        <v>0</v>
      </c>
      <c r="R743" s="42">
        <f>(M743/100)*(H743*$H$5)+(M743/100)*(I743*$I$5)</f>
        <v>0</v>
      </c>
      <c r="S743" s="42">
        <f>(N743/100)*(J743*$J$5)</f>
        <v>0</v>
      </c>
      <c r="T743" s="42">
        <f>(O743/100)*(J743*$J$5)+(O743/100)*(K743*$K$5)</f>
        <v>0</v>
      </c>
      <c r="U743" s="42">
        <f>(P743/100)*(K743*$K$5)</f>
        <v>0</v>
      </c>
      <c r="V743" s="42">
        <f>(Q743/100)*(J743*$J$5)+(Q743/100)*(K743*$K$5)</f>
        <v>0</v>
      </c>
      <c r="W743" s="42">
        <f t="shared" si="298"/>
        <v>225</v>
      </c>
      <c r="X743" s="42">
        <f t="shared" si="299"/>
        <v>0</v>
      </c>
      <c r="Y743" s="42">
        <f t="shared" si="300"/>
        <v>0</v>
      </c>
      <c r="Z743" s="42">
        <f t="shared" si="301"/>
        <v>150</v>
      </c>
      <c r="AA743" s="42">
        <f>Q743+V743</f>
        <v>0</v>
      </c>
      <c r="AB743" s="43">
        <f t="shared" ref="AB743:AB755" si="303">ROUND(W743+X743+Y743+Z743+AA743,1)</f>
        <v>375</v>
      </c>
      <c r="AC743" s="44">
        <f t="shared" ref="AC743:AC755" si="304">(ROUND(AB743-$AB$20,1)/$AB$20)</f>
        <v>0.29802699896157842</v>
      </c>
    </row>
    <row r="744" spans="1:29">
      <c r="A744" s="46" t="s">
        <v>106</v>
      </c>
      <c r="B744" s="63" t="s">
        <v>363</v>
      </c>
      <c r="C744" s="40">
        <v>75</v>
      </c>
      <c r="D744" s="40">
        <v>0</v>
      </c>
      <c r="E744" s="40">
        <v>0</v>
      </c>
      <c r="F744" s="40">
        <v>50</v>
      </c>
      <c r="G744" s="40">
        <v>0</v>
      </c>
      <c r="H744" s="41">
        <v>30</v>
      </c>
      <c r="I744" s="41">
        <v>30</v>
      </c>
      <c r="J744" s="41">
        <v>0</v>
      </c>
      <c r="K744" s="41">
        <v>30</v>
      </c>
      <c r="L744" s="41">
        <v>0</v>
      </c>
      <c r="M744" s="42">
        <f>C744*$C$6</f>
        <v>142.5</v>
      </c>
      <c r="N744" s="42">
        <f>D744*$D$6</f>
        <v>0</v>
      </c>
      <c r="O744" s="42">
        <f>E744*$E$6</f>
        <v>0</v>
      </c>
      <c r="P744" s="42">
        <f>F744*$F$6</f>
        <v>95</v>
      </c>
      <c r="Q744" s="42">
        <f>G744*$G$6</f>
        <v>0</v>
      </c>
      <c r="R744" s="42">
        <f>(M744/100)*(H744*$H$6)+(M744/100)*(I744*$I$6)</f>
        <v>119.7</v>
      </c>
      <c r="S744" s="42">
        <f>(N744/100)*(J744*$J$6)</f>
        <v>0</v>
      </c>
      <c r="T744" s="42">
        <f>(O744/100)*(J744*$J$6)+(O744/100)*(K744*$K$6)</f>
        <v>0</v>
      </c>
      <c r="U744" s="42">
        <f>(P744/100)*(K744*$K$6)</f>
        <v>39.9</v>
      </c>
      <c r="V744" s="42">
        <f>(Q744/100)*(J744*$J$6)+(Q744/100)*(K744*$K$6)</f>
        <v>0</v>
      </c>
      <c r="W744" s="42">
        <f t="shared" si="298"/>
        <v>262.2</v>
      </c>
      <c r="X744" s="42">
        <f t="shared" si="299"/>
        <v>0</v>
      </c>
      <c r="Y744" s="42">
        <f t="shared" si="300"/>
        <v>0</v>
      </c>
      <c r="Z744" s="42">
        <f t="shared" si="301"/>
        <v>134.9</v>
      </c>
      <c r="AA744" s="42">
        <f t="shared" ref="AA744:AA756" si="305">Q744+V744</f>
        <v>0</v>
      </c>
      <c r="AB744" s="43">
        <f t="shared" si="303"/>
        <v>397.1</v>
      </c>
      <c r="AC744" s="44">
        <f t="shared" si="304"/>
        <v>0.37452405676704748</v>
      </c>
    </row>
    <row r="745" spans="1:29">
      <c r="A745" s="46" t="s">
        <v>106</v>
      </c>
      <c r="B745" s="63" t="s">
        <v>364</v>
      </c>
      <c r="C745" s="40">
        <v>75</v>
      </c>
      <c r="D745" s="40">
        <v>0</v>
      </c>
      <c r="E745" s="40">
        <v>0</v>
      </c>
      <c r="F745" s="40">
        <v>50</v>
      </c>
      <c r="G745" s="40">
        <v>0</v>
      </c>
      <c r="H745" s="41">
        <v>30</v>
      </c>
      <c r="I745" s="41">
        <v>30</v>
      </c>
      <c r="J745" s="41">
        <v>0</v>
      </c>
      <c r="K745" s="41">
        <v>30</v>
      </c>
      <c r="L745" s="41">
        <v>0</v>
      </c>
      <c r="M745" s="42">
        <f>C745*$C$7</f>
        <v>142.5</v>
      </c>
      <c r="N745" s="42">
        <f>D745*$D$7</f>
        <v>0</v>
      </c>
      <c r="O745" s="42">
        <f>E745*$E$7</f>
        <v>0</v>
      </c>
      <c r="P745" s="42">
        <f>F745*$F$7</f>
        <v>95</v>
      </c>
      <c r="Q745" s="42">
        <f>G745*$G$7</f>
        <v>0</v>
      </c>
      <c r="R745" s="42">
        <f>(M745/100)*(H745*$H$7)+(M745/100)*(I745*$I$7)</f>
        <v>119.7</v>
      </c>
      <c r="S745" s="42">
        <f>(N745/100)*(J745*$J$7)</f>
        <v>0</v>
      </c>
      <c r="T745" s="42">
        <f>(O745/100)*(J745*$J$7)+(O745/100)*(K745*$K$7)</f>
        <v>0</v>
      </c>
      <c r="U745" s="42">
        <f>(P745/100)*(K745*$K$7)</f>
        <v>39.9</v>
      </c>
      <c r="V745" s="42">
        <f>(Q745/100)*(J745*$J$7)+(Q745/100)*(K745*$K$7)</f>
        <v>0</v>
      </c>
      <c r="W745" s="42">
        <f t="shared" si="298"/>
        <v>262.2</v>
      </c>
      <c r="X745" s="42">
        <f t="shared" si="299"/>
        <v>0</v>
      </c>
      <c r="Y745" s="42">
        <f t="shared" si="300"/>
        <v>0</v>
      </c>
      <c r="Z745" s="42">
        <f t="shared" si="301"/>
        <v>134.9</v>
      </c>
      <c r="AA745" s="42">
        <f t="shared" si="305"/>
        <v>0</v>
      </c>
      <c r="AB745" s="43">
        <f t="shared" si="303"/>
        <v>397.1</v>
      </c>
      <c r="AC745" s="44">
        <f t="shared" si="304"/>
        <v>0.37452405676704748</v>
      </c>
    </row>
    <row r="746" spans="1:29">
      <c r="A746" s="46" t="s">
        <v>106</v>
      </c>
      <c r="B746" s="63" t="s">
        <v>365</v>
      </c>
      <c r="C746" s="40">
        <v>75</v>
      </c>
      <c r="D746" s="40">
        <v>0</v>
      </c>
      <c r="E746" s="40">
        <v>0</v>
      </c>
      <c r="F746" s="40">
        <v>50</v>
      </c>
      <c r="G746" s="40">
        <v>0</v>
      </c>
      <c r="H746" s="41">
        <v>30</v>
      </c>
      <c r="I746" s="41">
        <v>30</v>
      </c>
      <c r="J746" s="41">
        <v>0</v>
      </c>
      <c r="K746" s="41">
        <v>30</v>
      </c>
      <c r="L746" s="41">
        <v>0</v>
      </c>
      <c r="M746" s="42">
        <f>C746*$C$8</f>
        <v>142.5</v>
      </c>
      <c r="N746" s="42">
        <f>D746*$D$8</f>
        <v>0</v>
      </c>
      <c r="O746" s="42">
        <f>E746*$E$8</f>
        <v>0</v>
      </c>
      <c r="P746" s="42">
        <f>F746*$F$8</f>
        <v>95</v>
      </c>
      <c r="Q746" s="42">
        <f>G746*$G$8</f>
        <v>0</v>
      </c>
      <c r="R746" s="42">
        <f>(M746/100)*(H746*$H$8)+(M746/100)*(I746*$I$8)</f>
        <v>119.7</v>
      </c>
      <c r="S746" s="42">
        <f>(N746/100)*(J746*$J$8)</f>
        <v>0</v>
      </c>
      <c r="T746" s="42">
        <f>(O746/100)*(J746*$J$8)+(O746/100)*(K746*$K$8)</f>
        <v>0</v>
      </c>
      <c r="U746" s="42">
        <f>(P746/100)*(K746*$K$8)</f>
        <v>39.9</v>
      </c>
      <c r="V746" s="42">
        <f>(Q746/100)*(J746*$J$8)+(Q746/100)*(K746*$K$8)</f>
        <v>0</v>
      </c>
      <c r="W746" s="42">
        <f t="shared" si="298"/>
        <v>262.2</v>
      </c>
      <c r="X746" s="42">
        <f t="shared" si="299"/>
        <v>0</v>
      </c>
      <c r="Y746" s="42">
        <f t="shared" si="300"/>
        <v>0</v>
      </c>
      <c r="Z746" s="42">
        <f t="shared" si="301"/>
        <v>134.9</v>
      </c>
      <c r="AA746" s="42">
        <f t="shared" si="305"/>
        <v>0</v>
      </c>
      <c r="AB746" s="43">
        <f t="shared" si="303"/>
        <v>397.1</v>
      </c>
      <c r="AC746" s="44">
        <f t="shared" si="304"/>
        <v>0.37452405676704748</v>
      </c>
    </row>
    <row r="747" spans="1:29">
      <c r="A747" s="46" t="s">
        <v>106</v>
      </c>
      <c r="B747" s="63" t="s">
        <v>1</v>
      </c>
      <c r="C747" s="40">
        <v>75</v>
      </c>
      <c r="D747" s="40">
        <v>19</v>
      </c>
      <c r="E747" s="40">
        <v>0</v>
      </c>
      <c r="F747" s="40">
        <v>50</v>
      </c>
      <c r="G747" s="40">
        <v>0</v>
      </c>
      <c r="H747" s="41">
        <v>30</v>
      </c>
      <c r="I747" s="41">
        <v>30</v>
      </c>
      <c r="J747" s="41">
        <v>60</v>
      </c>
      <c r="K747" s="41">
        <v>45</v>
      </c>
      <c r="L747" s="41">
        <v>0</v>
      </c>
      <c r="M747" s="42">
        <f>C747*$C$9</f>
        <v>150</v>
      </c>
      <c r="N747" s="42">
        <f>D747*$D$9</f>
        <v>38</v>
      </c>
      <c r="O747" s="42">
        <f>E747*$E$9</f>
        <v>0</v>
      </c>
      <c r="P747" s="42">
        <f>F747*$F$9</f>
        <v>100</v>
      </c>
      <c r="Q747" s="42">
        <f>G747*$G$9</f>
        <v>0</v>
      </c>
      <c r="R747" s="42">
        <f>(M747/100)*(H747*$H$9)+(M747/100)*(I747*$I$9)</f>
        <v>126</v>
      </c>
      <c r="S747" s="42">
        <f>(N747/100)*(J747*$J$9)</f>
        <v>31.92</v>
      </c>
      <c r="T747" s="42">
        <f>(O747/100)*(J747*$J$9)+(O747/100)*(K747*$K$9)</f>
        <v>0</v>
      </c>
      <c r="U747" s="42">
        <f>(P747/100)*(K747*$K$9)</f>
        <v>62.999999999999993</v>
      </c>
      <c r="V747" s="42">
        <f>(Q747/100)*(J747*$J$9)+(Q747/100)*(K747*$K$9)</f>
        <v>0</v>
      </c>
      <c r="W747" s="42">
        <f t="shared" si="298"/>
        <v>276</v>
      </c>
      <c r="X747" s="42">
        <f t="shared" si="299"/>
        <v>69.92</v>
      </c>
      <c r="Y747" s="42">
        <f t="shared" si="300"/>
        <v>0</v>
      </c>
      <c r="Z747" s="42">
        <f t="shared" si="301"/>
        <v>163</v>
      </c>
      <c r="AA747" s="42">
        <f t="shared" si="305"/>
        <v>0</v>
      </c>
      <c r="AB747" s="43">
        <f t="shared" si="303"/>
        <v>508.9</v>
      </c>
      <c r="AC747" s="44">
        <f t="shared" si="304"/>
        <v>0.7615091727241261</v>
      </c>
    </row>
    <row r="748" spans="1:29">
      <c r="A748" s="46" t="s">
        <v>106</v>
      </c>
      <c r="B748" s="63" t="s">
        <v>2</v>
      </c>
      <c r="C748" s="40">
        <v>75</v>
      </c>
      <c r="D748" s="40">
        <v>0</v>
      </c>
      <c r="E748" s="40">
        <v>19</v>
      </c>
      <c r="F748" s="40">
        <v>50</v>
      </c>
      <c r="G748" s="40">
        <v>0</v>
      </c>
      <c r="H748" s="41">
        <v>30</v>
      </c>
      <c r="I748" s="41">
        <v>30</v>
      </c>
      <c r="J748" s="41">
        <v>40</v>
      </c>
      <c r="K748" s="41">
        <v>40</v>
      </c>
      <c r="L748" s="41">
        <v>0</v>
      </c>
      <c r="M748" s="42">
        <f>C748*$C$10</f>
        <v>150</v>
      </c>
      <c r="N748" s="42">
        <f>D748*$D$10</f>
        <v>0</v>
      </c>
      <c r="O748" s="42">
        <f>E748*$E$10</f>
        <v>38</v>
      </c>
      <c r="P748" s="42">
        <f>F748*$F$10</f>
        <v>100</v>
      </c>
      <c r="Q748" s="42">
        <f>G748*$G$10</f>
        <v>0</v>
      </c>
      <c r="R748" s="42">
        <f>(M748/100)*(H748*$H$10)+(M748/100)*(I748*$I$10)</f>
        <v>126</v>
      </c>
      <c r="S748" s="42">
        <f>(N748/100)*(J748*$I$10)</f>
        <v>0</v>
      </c>
      <c r="T748" s="42">
        <f>(O748/100)*(J748*$J$10)+(O748/100)*(K748*$K$10)</f>
        <v>42.56</v>
      </c>
      <c r="U748" s="42">
        <f>(P748/100)*(K748*$K$10)</f>
        <v>56</v>
      </c>
      <c r="V748" s="42">
        <f>(Q748/100)*(J748*$J$10)+(Q748/100)*(K748*$K$10)</f>
        <v>0</v>
      </c>
      <c r="W748" s="42">
        <f t="shared" si="298"/>
        <v>276</v>
      </c>
      <c r="X748" s="42">
        <f t="shared" si="299"/>
        <v>0</v>
      </c>
      <c r="Y748" s="42">
        <f t="shared" si="300"/>
        <v>80.56</v>
      </c>
      <c r="Z748" s="42">
        <f t="shared" si="301"/>
        <v>156</v>
      </c>
      <c r="AA748" s="42">
        <f t="shared" si="305"/>
        <v>0</v>
      </c>
      <c r="AB748" s="43">
        <f t="shared" si="303"/>
        <v>512.6</v>
      </c>
      <c r="AC748" s="44">
        <f t="shared" si="304"/>
        <v>0.77431637244721363</v>
      </c>
    </row>
    <row r="749" spans="1:29">
      <c r="A749" s="46" t="s">
        <v>106</v>
      </c>
      <c r="B749" s="63" t="s">
        <v>3</v>
      </c>
      <c r="C749" s="40">
        <v>75</v>
      </c>
      <c r="D749" s="40">
        <v>0</v>
      </c>
      <c r="E749" s="40">
        <v>0</v>
      </c>
      <c r="F749" s="40">
        <v>75</v>
      </c>
      <c r="G749" s="40">
        <v>0</v>
      </c>
      <c r="H749" s="41">
        <v>30</v>
      </c>
      <c r="I749" s="41">
        <v>30</v>
      </c>
      <c r="J749" s="41">
        <v>0</v>
      </c>
      <c r="K749" s="41">
        <v>60</v>
      </c>
      <c r="L749" s="41">
        <v>0</v>
      </c>
      <c r="M749" s="42">
        <f>C749*$C$11</f>
        <v>150</v>
      </c>
      <c r="N749" s="42">
        <f>D749*$D$11</f>
        <v>0</v>
      </c>
      <c r="O749" s="42">
        <f>E749*$E$11</f>
        <v>0</v>
      </c>
      <c r="P749" s="42">
        <f>F749*$F$11</f>
        <v>150</v>
      </c>
      <c r="Q749" s="42">
        <f>G749*$G$11</f>
        <v>0</v>
      </c>
      <c r="R749" s="42">
        <f>(M749/100)*(H749*$H$11)+(M749/100)*(I749*$I$11)</f>
        <v>126</v>
      </c>
      <c r="S749" s="42">
        <f>(N749/100)*(J749*$J$11)</f>
        <v>0</v>
      </c>
      <c r="T749" s="42">
        <f>(O749/100)*(J749*$J$11)+(O749/100)*(K749*$K$11)</f>
        <v>0</v>
      </c>
      <c r="U749" s="42">
        <f>(P749/100)*(K749*$K$11)</f>
        <v>126</v>
      </c>
      <c r="V749" s="42">
        <f>(Q749/100)*(J749*$J$11)+(Q749/100)*(K749*$K$11)</f>
        <v>0</v>
      </c>
      <c r="W749" s="42">
        <f t="shared" si="298"/>
        <v>276</v>
      </c>
      <c r="X749" s="42">
        <f t="shared" si="299"/>
        <v>0</v>
      </c>
      <c r="Y749" s="42">
        <f t="shared" si="300"/>
        <v>0</v>
      </c>
      <c r="Z749" s="42">
        <f t="shared" si="301"/>
        <v>276</v>
      </c>
      <c r="AA749" s="42">
        <f t="shared" si="305"/>
        <v>0</v>
      </c>
      <c r="AB749" s="43">
        <f t="shared" si="303"/>
        <v>552</v>
      </c>
      <c r="AC749" s="44">
        <f t="shared" si="304"/>
        <v>0.91069574247144358</v>
      </c>
    </row>
    <row r="750" spans="1:29">
      <c r="A750" s="46" t="s">
        <v>106</v>
      </c>
      <c r="B750" s="63" t="s">
        <v>4</v>
      </c>
      <c r="C750" s="40">
        <v>75</v>
      </c>
      <c r="D750" s="40">
        <v>0</v>
      </c>
      <c r="E750" s="40">
        <v>0</v>
      </c>
      <c r="F750" s="40">
        <v>50</v>
      </c>
      <c r="G750" s="40">
        <v>19</v>
      </c>
      <c r="H750" s="41">
        <v>30</v>
      </c>
      <c r="I750" s="41">
        <v>30</v>
      </c>
      <c r="J750" s="41">
        <v>40</v>
      </c>
      <c r="K750" s="41">
        <v>40</v>
      </c>
      <c r="L750" s="41">
        <v>0</v>
      </c>
      <c r="M750" s="42">
        <f>C750*$C$12</f>
        <v>150</v>
      </c>
      <c r="N750" s="42">
        <f>D750*$D$12</f>
        <v>0</v>
      </c>
      <c r="O750" s="42">
        <f>E750*$E$12</f>
        <v>0</v>
      </c>
      <c r="P750" s="42">
        <f>F750*$F$12</f>
        <v>100</v>
      </c>
      <c r="Q750" s="42">
        <f>G750*$G$12</f>
        <v>38</v>
      </c>
      <c r="R750" s="42">
        <f>(M750/100)*(H750*$H$12)+(M750/100)*(I750*$I$12)</f>
        <v>126</v>
      </c>
      <c r="S750" s="42">
        <f>(N750/100)*(J750*$J$12)</f>
        <v>0</v>
      </c>
      <c r="T750" s="42">
        <f>(O750/100)*(J750*$J$12)+(O750/100)*(K750*$K$12)</f>
        <v>0</v>
      </c>
      <c r="U750" s="42">
        <f>(P750/100)*(K750*$K$12)</f>
        <v>56</v>
      </c>
      <c r="V750" s="42">
        <f>(Q750/100)*(J750*$J$12)+(Q750/100)*(K750*$K$12)</f>
        <v>42.56</v>
      </c>
      <c r="W750" s="42">
        <f t="shared" si="298"/>
        <v>276</v>
      </c>
      <c r="X750" s="42">
        <f t="shared" si="299"/>
        <v>0</v>
      </c>
      <c r="Y750" s="42">
        <f t="shared" si="300"/>
        <v>0</v>
      </c>
      <c r="Z750" s="42">
        <f t="shared" si="301"/>
        <v>156</v>
      </c>
      <c r="AA750" s="42">
        <f t="shared" si="305"/>
        <v>80.56</v>
      </c>
      <c r="AB750" s="43">
        <f t="shared" si="303"/>
        <v>512.6</v>
      </c>
      <c r="AC750" s="44">
        <f t="shared" si="304"/>
        <v>0.77431637244721363</v>
      </c>
    </row>
    <row r="751" spans="1:29">
      <c r="A751" s="46" t="s">
        <v>106</v>
      </c>
      <c r="B751" s="63" t="s">
        <v>351</v>
      </c>
      <c r="C751" s="40">
        <v>75</v>
      </c>
      <c r="D751" s="40">
        <v>0</v>
      </c>
      <c r="E751" s="40">
        <v>0</v>
      </c>
      <c r="F751" s="40">
        <v>50</v>
      </c>
      <c r="G751" s="40">
        <v>0</v>
      </c>
      <c r="H751" s="41">
        <v>30</v>
      </c>
      <c r="I751" s="41">
        <v>30</v>
      </c>
      <c r="J751" s="41">
        <v>0</v>
      </c>
      <c r="K751" s="41">
        <v>30</v>
      </c>
      <c r="L751" s="41">
        <v>30</v>
      </c>
      <c r="M751" s="42">
        <f>C751*$C$13</f>
        <v>150</v>
      </c>
      <c r="N751" s="42">
        <f>D751*$D$13</f>
        <v>0</v>
      </c>
      <c r="O751" s="42">
        <f>E751*$E$13</f>
        <v>0</v>
      </c>
      <c r="P751" s="42">
        <f>F751*$F$13</f>
        <v>100</v>
      </c>
      <c r="Q751" s="42">
        <f>G751*$G$13</f>
        <v>0</v>
      </c>
      <c r="R751" s="42">
        <f>(M751/100)*(H751*$H$14)+(M751/100)*(I751*$I$14)+(M751/100)*(L751*$L$14)</f>
        <v>189</v>
      </c>
      <c r="S751" s="42">
        <f>(N751/100)*(J751*$J$13)+(N751/100)*(L751*$L$13)</f>
        <v>0</v>
      </c>
      <c r="T751" s="42">
        <f>(O751/100)*(J751*$J$13)+(O751/100)*(K751*$K$13)+(O751/100)*(L751*$L$13)</f>
        <v>0</v>
      </c>
      <c r="U751" s="42">
        <f>(P751/100)*(K751*$K$13)+(P751/100)*(L751*$L$13)</f>
        <v>84</v>
      </c>
      <c r="V751" s="42">
        <f>(Q751/100)*(J751*$J$13)+(Q751/100)*(K751*$K$13)+(Q751/100)*(L751*$L$13)</f>
        <v>0</v>
      </c>
      <c r="W751" s="42">
        <f t="shared" si="298"/>
        <v>339</v>
      </c>
      <c r="X751" s="42">
        <f t="shared" si="299"/>
        <v>0</v>
      </c>
      <c r="Y751" s="42">
        <f t="shared" si="300"/>
        <v>0</v>
      </c>
      <c r="Z751" s="42">
        <f t="shared" si="301"/>
        <v>184</v>
      </c>
      <c r="AA751" s="42">
        <f t="shared" si="305"/>
        <v>0</v>
      </c>
      <c r="AB751" s="43">
        <f t="shared" si="303"/>
        <v>523</v>
      </c>
      <c r="AC751" s="44">
        <f t="shared" si="304"/>
        <v>0.81031498788508138</v>
      </c>
    </row>
    <row r="752" spans="1:29">
      <c r="A752" s="46" t="s">
        <v>106</v>
      </c>
      <c r="B752" s="63" t="s">
        <v>352</v>
      </c>
      <c r="C752" s="40">
        <v>75</v>
      </c>
      <c r="D752" s="40">
        <v>0</v>
      </c>
      <c r="E752" s="40">
        <v>0</v>
      </c>
      <c r="F752" s="40">
        <v>50</v>
      </c>
      <c r="G752" s="40">
        <v>0</v>
      </c>
      <c r="H752" s="41">
        <v>30</v>
      </c>
      <c r="I752" s="41">
        <v>30</v>
      </c>
      <c r="J752" s="41">
        <v>50</v>
      </c>
      <c r="K752" s="41">
        <v>30</v>
      </c>
      <c r="L752" s="41">
        <v>0</v>
      </c>
      <c r="M752" s="42">
        <f>C752*$C$14</f>
        <v>150</v>
      </c>
      <c r="N752" s="42">
        <f>D752*$D$14</f>
        <v>0</v>
      </c>
      <c r="O752" s="42">
        <f>E752*$E$14</f>
        <v>0</v>
      </c>
      <c r="P752" s="42">
        <f>F752*$F$14</f>
        <v>100</v>
      </c>
      <c r="Q752" s="42">
        <f>G752*$G$14</f>
        <v>0</v>
      </c>
      <c r="R752" s="42">
        <f>(M752/100)*(H752*$H$14)+(M752/100)*(I752*$I$14)+(M752/100)*(J752*$J$14)</f>
        <v>231</v>
      </c>
      <c r="S752" s="42">
        <f>(N752/100)*(J752*$J$14)</f>
        <v>0</v>
      </c>
      <c r="T752" s="42">
        <f>(O752/100)*(J752*$J$14)+(O752/100)*(K752*$K$14)</f>
        <v>0</v>
      </c>
      <c r="U752" s="42">
        <f>(P752/100)*(K752*$K$14)</f>
        <v>42</v>
      </c>
      <c r="V752" s="42">
        <f>(Q752/100)*(J752*$K$14)+(Q752/100)*(K752*$L$14)</f>
        <v>0</v>
      </c>
      <c r="W752" s="42">
        <f t="shared" si="298"/>
        <v>381</v>
      </c>
      <c r="X752" s="42">
        <f t="shared" si="299"/>
        <v>0</v>
      </c>
      <c r="Y752" s="42">
        <f t="shared" si="300"/>
        <v>0</v>
      </c>
      <c r="Z752" s="42">
        <f t="shared" si="301"/>
        <v>142</v>
      </c>
      <c r="AA752" s="42">
        <f t="shared" si="305"/>
        <v>0</v>
      </c>
      <c r="AB752" s="43">
        <f t="shared" si="303"/>
        <v>523</v>
      </c>
      <c r="AC752" s="44">
        <f t="shared" si="304"/>
        <v>0.81031498788508138</v>
      </c>
    </row>
    <row r="753" spans="1:29">
      <c r="A753" s="46" t="s">
        <v>106</v>
      </c>
      <c r="B753" s="63" t="s">
        <v>353</v>
      </c>
      <c r="C753" s="40">
        <v>75</v>
      </c>
      <c r="D753" s="40">
        <v>0</v>
      </c>
      <c r="E753" s="40">
        <v>0</v>
      </c>
      <c r="F753" s="40">
        <v>50</v>
      </c>
      <c r="G753" s="40">
        <v>0</v>
      </c>
      <c r="H753" s="41">
        <v>30</v>
      </c>
      <c r="I753" s="41">
        <v>30</v>
      </c>
      <c r="J753" s="41">
        <v>0</v>
      </c>
      <c r="K753" s="41">
        <v>45</v>
      </c>
      <c r="L753" s="41">
        <v>0</v>
      </c>
      <c r="M753" s="42">
        <f>C753*$C$15</f>
        <v>150</v>
      </c>
      <c r="N753" s="42">
        <f>D753*$D$15</f>
        <v>0</v>
      </c>
      <c r="O753" s="42">
        <f>E753*$E$15</f>
        <v>0</v>
      </c>
      <c r="P753" s="42">
        <f>F753*$F$15</f>
        <v>100</v>
      </c>
      <c r="Q753" s="42">
        <f>G753*$G$15</f>
        <v>0</v>
      </c>
      <c r="R753" s="42">
        <f>(M753/100)*(H753*$H$15)+(M753/100)*(I753*$I$15)+(M753/100)*(K753*$K$15)</f>
        <v>220.5</v>
      </c>
      <c r="S753" s="42">
        <f>(N753/100)*(J753*$J$15)</f>
        <v>0</v>
      </c>
      <c r="T753" s="42">
        <f>(O753/100)*(J753*$J$15)+(O753/100)*(K753*$K$15)</f>
        <v>0</v>
      </c>
      <c r="U753" s="42">
        <f>(P753/100)*(K753*$K$15)</f>
        <v>62.999999999999993</v>
      </c>
      <c r="V753" s="42">
        <f>(Q753/100)*(J753*$J$15)+(Q753/100)*(K753*$K$15)</f>
        <v>0</v>
      </c>
      <c r="W753" s="42">
        <f t="shared" si="298"/>
        <v>370.5</v>
      </c>
      <c r="X753" s="42">
        <f t="shared" si="299"/>
        <v>0</v>
      </c>
      <c r="Y753" s="42">
        <f t="shared" si="300"/>
        <v>0</v>
      </c>
      <c r="Z753" s="42">
        <f t="shared" si="301"/>
        <v>163</v>
      </c>
      <c r="AA753" s="42">
        <f t="shared" si="305"/>
        <v>0</v>
      </c>
      <c r="AB753" s="43">
        <f t="shared" si="303"/>
        <v>533.5</v>
      </c>
      <c r="AC753" s="44">
        <f t="shared" si="304"/>
        <v>0.84665974385600562</v>
      </c>
    </row>
    <row r="754" spans="1:29">
      <c r="A754" s="46" t="s">
        <v>106</v>
      </c>
      <c r="B754" s="63" t="s">
        <v>349</v>
      </c>
      <c r="C754" s="40">
        <v>75</v>
      </c>
      <c r="D754" s="40">
        <v>0</v>
      </c>
      <c r="E754" s="40">
        <v>0</v>
      </c>
      <c r="F754" s="40">
        <v>50</v>
      </c>
      <c r="G754" s="40">
        <v>0</v>
      </c>
      <c r="H754" s="41">
        <v>30</v>
      </c>
      <c r="I754" s="41">
        <v>40</v>
      </c>
      <c r="J754" s="41">
        <v>0</v>
      </c>
      <c r="K754" s="41">
        <v>30</v>
      </c>
      <c r="L754" s="41">
        <v>0</v>
      </c>
      <c r="M754" s="42">
        <f>C754*$C$16</f>
        <v>150</v>
      </c>
      <c r="N754" s="42">
        <f>D754*$D$16</f>
        <v>0</v>
      </c>
      <c r="O754" s="42">
        <f>E754*$E$16</f>
        <v>0</v>
      </c>
      <c r="P754" s="42">
        <f>F754*$F$16</f>
        <v>100</v>
      </c>
      <c r="Q754" s="42">
        <f>G754*$G$16</f>
        <v>0</v>
      </c>
      <c r="R754" s="42">
        <f>(M754/100)*(H754*$H$16)+(M754/100)*(I754*$I$16)</f>
        <v>177</v>
      </c>
      <c r="S754" s="42">
        <f>(N754/100)*(J754*$J$16)</f>
        <v>0</v>
      </c>
      <c r="T754" s="42">
        <f>(O754/100)*(J754*$J$16)+(O754/100)*(K754*$K$16)</f>
        <v>0</v>
      </c>
      <c r="U754" s="42">
        <f>(P754/100)*(K754*$K$16)</f>
        <v>42</v>
      </c>
      <c r="V754" s="42">
        <f>(Q754/100)*(J754*$J$16)+(Q754/100)*(K754*$K$16)</f>
        <v>0</v>
      </c>
      <c r="W754" s="42">
        <f t="shared" si="298"/>
        <v>327</v>
      </c>
      <c r="X754" s="42">
        <f t="shared" si="299"/>
        <v>0</v>
      </c>
      <c r="Y754" s="42">
        <f t="shared" si="300"/>
        <v>0</v>
      </c>
      <c r="Z754" s="42">
        <f t="shared" si="301"/>
        <v>142</v>
      </c>
      <c r="AA754" s="42">
        <f t="shared" si="305"/>
        <v>0</v>
      </c>
      <c r="AB754" s="43">
        <f t="shared" si="303"/>
        <v>469</v>
      </c>
      <c r="AC754" s="44">
        <f t="shared" si="304"/>
        <v>0.62339910003461407</v>
      </c>
    </row>
    <row r="755" spans="1:29">
      <c r="A755" s="46" t="s">
        <v>106</v>
      </c>
      <c r="B755" s="63" t="s">
        <v>350</v>
      </c>
      <c r="C755" s="40">
        <v>75</v>
      </c>
      <c r="D755" s="40">
        <v>0</v>
      </c>
      <c r="E755" s="40">
        <v>0</v>
      </c>
      <c r="F755" s="40">
        <v>50</v>
      </c>
      <c r="G755" s="40">
        <v>0</v>
      </c>
      <c r="H755" s="41">
        <v>40</v>
      </c>
      <c r="I755" s="41">
        <v>30</v>
      </c>
      <c r="J755" s="41">
        <v>0</v>
      </c>
      <c r="K755" s="41">
        <v>30</v>
      </c>
      <c r="L755" s="41">
        <v>0</v>
      </c>
      <c r="M755" s="42">
        <f>C755*$C$17</f>
        <v>150</v>
      </c>
      <c r="N755" s="42">
        <f>D755*$D$17</f>
        <v>0</v>
      </c>
      <c r="O755" s="42">
        <f>E755*$E$17</f>
        <v>0</v>
      </c>
      <c r="P755" s="42">
        <f>F755*$F$17</f>
        <v>100</v>
      </c>
      <c r="Q755" s="42">
        <f>G755*$G$17</f>
        <v>0</v>
      </c>
      <c r="R755" s="42">
        <f>(M755/100)*(H755*$H$17)+(M755/100)*(I755*$I$17)</f>
        <v>177</v>
      </c>
      <c r="S755" s="42">
        <f>(N755/100)*(J755*$J$17)</f>
        <v>0</v>
      </c>
      <c r="T755" s="42">
        <f>(O755/100)*(J755*$J$17)+(O755/100)*(K755*$K$17)</f>
        <v>0</v>
      </c>
      <c r="U755" s="42">
        <f>(P755/100)*(K755*$K$17)</f>
        <v>42</v>
      </c>
      <c r="V755" s="42">
        <f>(Q755/100)*(J755*$J$17)+(Q755/100)*(K755*$K$17)</f>
        <v>0</v>
      </c>
      <c r="W755" s="42">
        <f t="shared" si="298"/>
        <v>327</v>
      </c>
      <c r="X755" s="42">
        <f t="shared" si="299"/>
        <v>0</v>
      </c>
      <c r="Y755" s="42">
        <f t="shared" si="300"/>
        <v>0</v>
      </c>
      <c r="Z755" s="42">
        <f t="shared" si="301"/>
        <v>142</v>
      </c>
      <c r="AA755" s="42">
        <f t="shared" si="305"/>
        <v>0</v>
      </c>
      <c r="AB755" s="43">
        <f t="shared" si="303"/>
        <v>469</v>
      </c>
      <c r="AC755" s="44">
        <f t="shared" si="304"/>
        <v>0.62339910003461407</v>
      </c>
    </row>
    <row r="756" spans="1:29">
      <c r="A756" s="71" t="s">
        <v>107</v>
      </c>
      <c r="B756" s="72" t="s">
        <v>250</v>
      </c>
      <c r="C756" s="35">
        <v>75</v>
      </c>
      <c r="D756" s="35">
        <v>0</v>
      </c>
      <c r="E756" s="35">
        <v>0</v>
      </c>
      <c r="F756" s="35">
        <v>50</v>
      </c>
      <c r="G756" s="35">
        <v>0</v>
      </c>
      <c r="H756" s="36">
        <v>30</v>
      </c>
      <c r="I756" s="36">
        <v>30</v>
      </c>
      <c r="J756" s="36">
        <v>0</v>
      </c>
      <c r="K756" s="36">
        <v>30</v>
      </c>
      <c r="L756" s="36">
        <v>0</v>
      </c>
      <c r="M756" s="37">
        <f>C756*$C$3</f>
        <v>150</v>
      </c>
      <c r="N756" s="37">
        <f>D756*$D$3</f>
        <v>0</v>
      </c>
      <c r="O756" s="37">
        <f>E756*$E$3</f>
        <v>0</v>
      </c>
      <c r="P756" s="37">
        <f>F756*$F$3</f>
        <v>100</v>
      </c>
      <c r="Q756" s="37">
        <f>G756*$G$3</f>
        <v>0</v>
      </c>
      <c r="R756" s="37">
        <f>(M756/100)*(H756*$H$3)+(M756/100)*(I756*$I$3)</f>
        <v>126</v>
      </c>
      <c r="S756" s="37">
        <f>(N756/100)*(J756*$J$3)</f>
        <v>0</v>
      </c>
      <c r="T756" s="37">
        <f>(O756/100)*(J756*$J$3)+(O756/100)*(K756*$K$3)</f>
        <v>0</v>
      </c>
      <c r="U756" s="37">
        <f>(P756/100)*(K756*$K$3)</f>
        <v>42</v>
      </c>
      <c r="V756" s="37">
        <f>(Q756/100)*(J756*$J$3)+(Q756/100)*(K756*$K$3)</f>
        <v>0</v>
      </c>
      <c r="W756" s="37">
        <f t="shared" si="298"/>
        <v>276</v>
      </c>
      <c r="X756" s="37">
        <f t="shared" si="299"/>
        <v>0</v>
      </c>
      <c r="Y756" s="37">
        <f t="shared" si="300"/>
        <v>0</v>
      </c>
      <c r="Z756" s="37">
        <f t="shared" si="301"/>
        <v>142</v>
      </c>
      <c r="AA756" s="37">
        <f t="shared" si="305"/>
        <v>0</v>
      </c>
      <c r="AB756" s="38">
        <f>ROUND(W756+X756+Y756+Z756+AA756,1)</f>
        <v>418</v>
      </c>
      <c r="AC756" s="39">
        <v>0</v>
      </c>
    </row>
    <row r="757" spans="1:29">
      <c r="A757" s="66" t="s">
        <v>107</v>
      </c>
      <c r="B757" s="63" t="s">
        <v>348</v>
      </c>
      <c r="C757" s="40">
        <v>75</v>
      </c>
      <c r="D757" s="40">
        <v>0</v>
      </c>
      <c r="E757" s="40">
        <v>0</v>
      </c>
      <c r="F757" s="40">
        <v>50</v>
      </c>
      <c r="G757" s="40">
        <v>0</v>
      </c>
      <c r="H757" s="41">
        <v>40</v>
      </c>
      <c r="I757" s="41">
        <v>40</v>
      </c>
      <c r="J757" s="41">
        <v>0</v>
      </c>
      <c r="K757" s="41">
        <v>30</v>
      </c>
      <c r="L757" s="41">
        <v>0</v>
      </c>
      <c r="M757" s="42">
        <f>C757*$C$4</f>
        <v>150</v>
      </c>
      <c r="N757" s="42">
        <f>D757*$D$4</f>
        <v>0</v>
      </c>
      <c r="O757" s="42">
        <f>E757*$E$4</f>
        <v>0</v>
      </c>
      <c r="P757" s="42">
        <f>F757*$F$4</f>
        <v>100</v>
      </c>
      <c r="Q757" s="42">
        <f>G757*$G$4</f>
        <v>0</v>
      </c>
      <c r="R757" s="42">
        <f>(M757/100)*(H757*$H$4)+(M757/100)*(I757*$I$4)</f>
        <v>216</v>
      </c>
      <c r="S757" s="42">
        <f>(N757/100)*(J757*$J$4)</f>
        <v>0</v>
      </c>
      <c r="T757" s="42">
        <f>(O757/100)*(J757*$J$4)+(O757/100)*(K757*$K$4)</f>
        <v>0</v>
      </c>
      <c r="U757" s="42">
        <f>(P757/100)*(K757*$K$4)</f>
        <v>42</v>
      </c>
      <c r="V757" s="42">
        <f>(Q757/100)*(J757*$J$4)+(Q757/100)*(K757*$K$4)</f>
        <v>0</v>
      </c>
      <c r="W757" s="42">
        <f t="shared" si="298"/>
        <v>366</v>
      </c>
      <c r="X757" s="42">
        <f t="shared" si="299"/>
        <v>0</v>
      </c>
      <c r="Y757" s="42">
        <f t="shared" si="300"/>
        <v>0</v>
      </c>
      <c r="Z757" s="42">
        <f t="shared" si="301"/>
        <v>142</v>
      </c>
      <c r="AA757" s="42">
        <f>Q757+V757</f>
        <v>0</v>
      </c>
      <c r="AB757" s="43">
        <f>ROUND(W757+X757+Y757+Z757+AA757,1)</f>
        <v>508</v>
      </c>
      <c r="AC757" s="44">
        <f>(ROUND(AB757-$AB$20,1)/$AB$20)</f>
        <v>0.7583939079266182</v>
      </c>
    </row>
    <row r="758" spans="1:29">
      <c r="A758" s="66" t="s">
        <v>107</v>
      </c>
      <c r="B758" s="63" t="s">
        <v>347</v>
      </c>
      <c r="C758" s="40">
        <v>75</v>
      </c>
      <c r="D758" s="40">
        <v>0</v>
      </c>
      <c r="E758" s="40">
        <v>0</v>
      </c>
      <c r="F758" s="40">
        <v>50</v>
      </c>
      <c r="G758" s="40">
        <v>0</v>
      </c>
      <c r="H758" s="41">
        <v>30</v>
      </c>
      <c r="I758" s="41">
        <v>30</v>
      </c>
      <c r="J758" s="41">
        <v>0</v>
      </c>
      <c r="K758" s="41">
        <v>30</v>
      </c>
      <c r="L758" s="41">
        <v>0</v>
      </c>
      <c r="M758" s="42">
        <f>C758*$C$5</f>
        <v>225</v>
      </c>
      <c r="N758" s="42">
        <f>D758*$D$5</f>
        <v>0</v>
      </c>
      <c r="O758" s="42">
        <f>E758*$E$5</f>
        <v>0</v>
      </c>
      <c r="P758" s="42">
        <f>F758*$F$5</f>
        <v>150</v>
      </c>
      <c r="Q758" s="42">
        <f>G758*$G$5</f>
        <v>0</v>
      </c>
      <c r="R758" s="42">
        <f>(M758/100)*(H758*$H$5)+(M758/100)*(I758*$I$5)</f>
        <v>0</v>
      </c>
      <c r="S758" s="42">
        <f>(N758/100)*(J758*$J$5)</f>
        <v>0</v>
      </c>
      <c r="T758" s="42">
        <f>(O758/100)*(J758*$J$5)+(O758/100)*(K758*$K$5)</f>
        <v>0</v>
      </c>
      <c r="U758" s="42">
        <f>(P758/100)*(K758*$K$5)</f>
        <v>0</v>
      </c>
      <c r="V758" s="42">
        <f>(Q758/100)*(J758*$J$5)+(Q758/100)*(K758*$K$5)</f>
        <v>0</v>
      </c>
      <c r="W758" s="42">
        <f t="shared" si="298"/>
        <v>225</v>
      </c>
      <c r="X758" s="42">
        <f t="shared" si="299"/>
        <v>0</v>
      </c>
      <c r="Y758" s="42">
        <f t="shared" si="300"/>
        <v>0</v>
      </c>
      <c r="Z758" s="42">
        <f t="shared" si="301"/>
        <v>150</v>
      </c>
      <c r="AA758" s="42">
        <f>Q758+V758</f>
        <v>0</v>
      </c>
      <c r="AB758" s="43">
        <f t="shared" ref="AB758:AB770" si="306">ROUND(W758+X758+Y758+Z758+AA758,1)</f>
        <v>375</v>
      </c>
      <c r="AC758" s="44">
        <f t="shared" ref="AC758:AC770" si="307">(ROUND(AB758-$AB$20,1)/$AB$20)</f>
        <v>0.29802699896157842</v>
      </c>
    </row>
    <row r="759" spans="1:29">
      <c r="A759" s="66" t="s">
        <v>107</v>
      </c>
      <c r="B759" s="63" t="s">
        <v>363</v>
      </c>
      <c r="C759" s="40">
        <v>75</v>
      </c>
      <c r="D759" s="40">
        <v>0</v>
      </c>
      <c r="E759" s="40">
        <v>0</v>
      </c>
      <c r="F759" s="40">
        <v>50</v>
      </c>
      <c r="G759" s="40">
        <v>0</v>
      </c>
      <c r="H759" s="41">
        <v>30</v>
      </c>
      <c r="I759" s="41">
        <v>30</v>
      </c>
      <c r="J759" s="41">
        <v>0</v>
      </c>
      <c r="K759" s="41">
        <v>30</v>
      </c>
      <c r="L759" s="41">
        <v>0</v>
      </c>
      <c r="M759" s="42">
        <f>C759*$C$6</f>
        <v>142.5</v>
      </c>
      <c r="N759" s="42">
        <f>D759*$D$6</f>
        <v>0</v>
      </c>
      <c r="O759" s="42">
        <f>E759*$E$6</f>
        <v>0</v>
      </c>
      <c r="P759" s="42">
        <f>F759*$F$6</f>
        <v>95</v>
      </c>
      <c r="Q759" s="42">
        <f>G759*$G$6</f>
        <v>0</v>
      </c>
      <c r="R759" s="42">
        <f>(M759/100)*(H759*$H$6)+(M759/100)*(I759*$I$6)</f>
        <v>119.7</v>
      </c>
      <c r="S759" s="42">
        <f>(N759/100)*(J759*$J$6)</f>
        <v>0</v>
      </c>
      <c r="T759" s="42">
        <f>(O759/100)*(J759*$J$6)+(O759/100)*(K759*$K$6)</f>
        <v>0</v>
      </c>
      <c r="U759" s="42">
        <f>(P759/100)*(K759*$K$6)</f>
        <v>39.9</v>
      </c>
      <c r="V759" s="42">
        <f>(Q759/100)*(J759*$J$6)+(Q759/100)*(K759*$K$6)</f>
        <v>0</v>
      </c>
      <c r="W759" s="42">
        <f t="shared" si="298"/>
        <v>262.2</v>
      </c>
      <c r="X759" s="42">
        <f t="shared" si="299"/>
        <v>0</v>
      </c>
      <c r="Y759" s="42">
        <f t="shared" si="300"/>
        <v>0</v>
      </c>
      <c r="Z759" s="42">
        <f t="shared" si="301"/>
        <v>134.9</v>
      </c>
      <c r="AA759" s="42">
        <f t="shared" ref="AA759:AA770" si="308">Q759+V759</f>
        <v>0</v>
      </c>
      <c r="AB759" s="43">
        <f t="shared" si="306"/>
        <v>397.1</v>
      </c>
      <c r="AC759" s="44">
        <f t="shared" si="307"/>
        <v>0.37452405676704748</v>
      </c>
    </row>
    <row r="760" spans="1:29">
      <c r="A760" s="66" t="s">
        <v>107</v>
      </c>
      <c r="B760" s="63" t="s">
        <v>364</v>
      </c>
      <c r="C760" s="40">
        <v>75</v>
      </c>
      <c r="D760" s="40">
        <v>0</v>
      </c>
      <c r="E760" s="40">
        <v>0</v>
      </c>
      <c r="F760" s="40">
        <v>50</v>
      </c>
      <c r="G760" s="40">
        <v>0</v>
      </c>
      <c r="H760" s="41">
        <v>30</v>
      </c>
      <c r="I760" s="41">
        <v>30</v>
      </c>
      <c r="J760" s="41">
        <v>0</v>
      </c>
      <c r="K760" s="41">
        <v>30</v>
      </c>
      <c r="L760" s="41">
        <v>0</v>
      </c>
      <c r="M760" s="42">
        <f>C760*$C$7</f>
        <v>142.5</v>
      </c>
      <c r="N760" s="42">
        <f>D760*$D$7</f>
        <v>0</v>
      </c>
      <c r="O760" s="42">
        <f>E760*$E$7</f>
        <v>0</v>
      </c>
      <c r="P760" s="42">
        <f>F760*$F$7</f>
        <v>95</v>
      </c>
      <c r="Q760" s="42">
        <f>G760*$G$7</f>
        <v>0</v>
      </c>
      <c r="R760" s="42">
        <f>(M760/100)*(H760*$H$7)+(M760/100)*(I760*$I$7)</f>
        <v>119.7</v>
      </c>
      <c r="S760" s="42">
        <f>(N760/100)*(J760*$J$7)</f>
        <v>0</v>
      </c>
      <c r="T760" s="42">
        <f>(O760/100)*(J760*$J$7)+(O760/100)*(K760*$K$7)</f>
        <v>0</v>
      </c>
      <c r="U760" s="42">
        <f>(P760/100)*(K760*$K$7)</f>
        <v>39.9</v>
      </c>
      <c r="V760" s="42">
        <f>(Q760/100)*(J760*$J$7)+(Q760/100)*(K760*$K$7)</f>
        <v>0</v>
      </c>
      <c r="W760" s="42">
        <f t="shared" si="298"/>
        <v>262.2</v>
      </c>
      <c r="X760" s="42">
        <f t="shared" si="299"/>
        <v>0</v>
      </c>
      <c r="Y760" s="42">
        <f t="shared" si="300"/>
        <v>0</v>
      </c>
      <c r="Z760" s="42">
        <f t="shared" si="301"/>
        <v>134.9</v>
      </c>
      <c r="AA760" s="42">
        <f t="shared" si="308"/>
        <v>0</v>
      </c>
      <c r="AB760" s="43">
        <f t="shared" si="306"/>
        <v>397.1</v>
      </c>
      <c r="AC760" s="44">
        <f t="shared" si="307"/>
        <v>0.37452405676704748</v>
      </c>
    </row>
    <row r="761" spans="1:29">
      <c r="A761" s="66" t="s">
        <v>107</v>
      </c>
      <c r="B761" s="63" t="s">
        <v>365</v>
      </c>
      <c r="C761" s="40">
        <v>75</v>
      </c>
      <c r="D761" s="40">
        <v>0</v>
      </c>
      <c r="E761" s="40">
        <v>0</v>
      </c>
      <c r="F761" s="40">
        <v>50</v>
      </c>
      <c r="G761" s="40">
        <v>0</v>
      </c>
      <c r="H761" s="41">
        <v>30</v>
      </c>
      <c r="I761" s="41">
        <v>30</v>
      </c>
      <c r="J761" s="41">
        <v>0</v>
      </c>
      <c r="K761" s="41">
        <v>30</v>
      </c>
      <c r="L761" s="41">
        <v>0</v>
      </c>
      <c r="M761" s="42">
        <f>C761*$C$8</f>
        <v>142.5</v>
      </c>
      <c r="N761" s="42">
        <f>D761*$D$8</f>
        <v>0</v>
      </c>
      <c r="O761" s="42">
        <f>E761*$E$8</f>
        <v>0</v>
      </c>
      <c r="P761" s="42">
        <f>F761*$F$8</f>
        <v>95</v>
      </c>
      <c r="Q761" s="42">
        <f>G761*$G$8</f>
        <v>0</v>
      </c>
      <c r="R761" s="42">
        <f>(M761/100)*(H761*$H$8)+(M761/100)*(I761*$I$8)</f>
        <v>119.7</v>
      </c>
      <c r="S761" s="42">
        <f>(N761/100)*(J761*$J$8)</f>
        <v>0</v>
      </c>
      <c r="T761" s="42">
        <f>(O761/100)*(J761*$J$8)+(O761/100)*(K761*$K$8)</f>
        <v>0</v>
      </c>
      <c r="U761" s="42">
        <f>(P761/100)*(K761*$K$8)</f>
        <v>39.9</v>
      </c>
      <c r="V761" s="42">
        <f>(Q761/100)*(J761*$J$8)+(Q761/100)*(K761*$K$8)</f>
        <v>0</v>
      </c>
      <c r="W761" s="42">
        <f t="shared" si="298"/>
        <v>262.2</v>
      </c>
      <c r="X761" s="42">
        <f t="shared" si="299"/>
        <v>0</v>
      </c>
      <c r="Y761" s="42">
        <f t="shared" si="300"/>
        <v>0</v>
      </c>
      <c r="Z761" s="42">
        <f t="shared" si="301"/>
        <v>134.9</v>
      </c>
      <c r="AA761" s="42">
        <f t="shared" si="308"/>
        <v>0</v>
      </c>
      <c r="AB761" s="43">
        <f t="shared" si="306"/>
        <v>397.1</v>
      </c>
      <c r="AC761" s="44">
        <f t="shared" si="307"/>
        <v>0.37452405676704748</v>
      </c>
    </row>
    <row r="762" spans="1:29">
      <c r="A762" s="66" t="s">
        <v>107</v>
      </c>
      <c r="B762" s="63" t="s">
        <v>1</v>
      </c>
      <c r="C762" s="40">
        <v>75</v>
      </c>
      <c r="D762" s="40">
        <v>19</v>
      </c>
      <c r="E762" s="40">
        <v>0</v>
      </c>
      <c r="F762" s="40">
        <v>50</v>
      </c>
      <c r="G762" s="40">
        <v>0</v>
      </c>
      <c r="H762" s="41">
        <v>30</v>
      </c>
      <c r="I762" s="41">
        <v>30</v>
      </c>
      <c r="J762" s="41">
        <v>60</v>
      </c>
      <c r="K762" s="41">
        <v>45</v>
      </c>
      <c r="L762" s="41">
        <v>0</v>
      </c>
      <c r="M762" s="42">
        <f>C762*$C$9</f>
        <v>150</v>
      </c>
      <c r="N762" s="42">
        <f>D762*$D$9</f>
        <v>38</v>
      </c>
      <c r="O762" s="42">
        <f>E762*$E$9</f>
        <v>0</v>
      </c>
      <c r="P762" s="42">
        <f>F762*$F$9</f>
        <v>100</v>
      </c>
      <c r="Q762" s="42">
        <f>G762*$G$9</f>
        <v>0</v>
      </c>
      <c r="R762" s="42">
        <f>(M762/100)*(H762*$H$9)+(M762/100)*(I762*$I$9)</f>
        <v>126</v>
      </c>
      <c r="S762" s="42">
        <f>(N762/100)*(J762*$J$9)</f>
        <v>31.92</v>
      </c>
      <c r="T762" s="42">
        <f>(O762/100)*(J762*$J$9)+(O762/100)*(K762*$K$9)</f>
        <v>0</v>
      </c>
      <c r="U762" s="42">
        <f>(P762/100)*(K762*$K$9)</f>
        <v>62.999999999999993</v>
      </c>
      <c r="V762" s="42">
        <f>(Q762/100)*(J762*$J$9)+(Q762/100)*(K762*$K$9)</f>
        <v>0</v>
      </c>
      <c r="W762" s="42">
        <f t="shared" si="298"/>
        <v>276</v>
      </c>
      <c r="X762" s="42">
        <f t="shared" si="299"/>
        <v>69.92</v>
      </c>
      <c r="Y762" s="42">
        <f t="shared" si="300"/>
        <v>0</v>
      </c>
      <c r="Z762" s="42">
        <f t="shared" si="301"/>
        <v>163</v>
      </c>
      <c r="AA762" s="42">
        <f t="shared" si="308"/>
        <v>0</v>
      </c>
      <c r="AB762" s="43">
        <f t="shared" si="306"/>
        <v>508.9</v>
      </c>
      <c r="AC762" s="44">
        <f t="shared" si="307"/>
        <v>0.7615091727241261</v>
      </c>
    </row>
    <row r="763" spans="1:29">
      <c r="A763" s="66" t="s">
        <v>107</v>
      </c>
      <c r="B763" s="63" t="s">
        <v>2</v>
      </c>
      <c r="C763" s="40">
        <v>75</v>
      </c>
      <c r="D763" s="40">
        <v>0</v>
      </c>
      <c r="E763" s="40">
        <v>19</v>
      </c>
      <c r="F763" s="40">
        <v>50</v>
      </c>
      <c r="G763" s="40">
        <v>0</v>
      </c>
      <c r="H763" s="41">
        <v>30</v>
      </c>
      <c r="I763" s="41">
        <v>30</v>
      </c>
      <c r="J763" s="41">
        <v>40</v>
      </c>
      <c r="K763" s="41">
        <v>40</v>
      </c>
      <c r="L763" s="41">
        <v>0</v>
      </c>
      <c r="M763" s="42">
        <f>C763*$C$10</f>
        <v>150</v>
      </c>
      <c r="N763" s="42">
        <f>D763*$D$10</f>
        <v>0</v>
      </c>
      <c r="O763" s="42">
        <f>E763*$E$10</f>
        <v>38</v>
      </c>
      <c r="P763" s="42">
        <f>F763*$F$10</f>
        <v>100</v>
      </c>
      <c r="Q763" s="42">
        <f>G763*$G$10</f>
        <v>0</v>
      </c>
      <c r="R763" s="42">
        <f>(M763/100)*(H763*$H$10)+(M763/100)*(I763*$I$10)</f>
        <v>126</v>
      </c>
      <c r="S763" s="42">
        <f>(N763/100)*(J763*$I$10)</f>
        <v>0</v>
      </c>
      <c r="T763" s="42">
        <f>(O763/100)*(J763*$J$10)+(O763/100)*(K763*$K$10)</f>
        <v>42.56</v>
      </c>
      <c r="U763" s="42">
        <f>(P763/100)*(K763*$K$10)</f>
        <v>56</v>
      </c>
      <c r="V763" s="42">
        <f>(Q763/100)*(J763*$J$10)+(Q763/100)*(K763*$K$10)</f>
        <v>0</v>
      </c>
      <c r="W763" s="42">
        <f t="shared" si="298"/>
        <v>276</v>
      </c>
      <c r="X763" s="42">
        <f t="shared" si="299"/>
        <v>0</v>
      </c>
      <c r="Y763" s="42">
        <f t="shared" si="300"/>
        <v>80.56</v>
      </c>
      <c r="Z763" s="42">
        <f t="shared" si="301"/>
        <v>156</v>
      </c>
      <c r="AA763" s="42">
        <f t="shared" si="308"/>
        <v>0</v>
      </c>
      <c r="AB763" s="43">
        <f t="shared" si="306"/>
        <v>512.6</v>
      </c>
      <c r="AC763" s="44">
        <f t="shared" si="307"/>
        <v>0.77431637244721363</v>
      </c>
    </row>
    <row r="764" spans="1:29">
      <c r="A764" s="66" t="s">
        <v>107</v>
      </c>
      <c r="B764" s="63" t="s">
        <v>3</v>
      </c>
      <c r="C764" s="40">
        <v>75</v>
      </c>
      <c r="D764" s="40">
        <v>0</v>
      </c>
      <c r="E764" s="40">
        <v>0</v>
      </c>
      <c r="F764" s="40">
        <v>75</v>
      </c>
      <c r="G764" s="40">
        <v>0</v>
      </c>
      <c r="H764" s="41">
        <v>30</v>
      </c>
      <c r="I764" s="41">
        <v>30</v>
      </c>
      <c r="J764" s="41">
        <v>0</v>
      </c>
      <c r="K764" s="41">
        <v>60</v>
      </c>
      <c r="L764" s="41">
        <v>0</v>
      </c>
      <c r="M764" s="42">
        <f>C764*$C$11</f>
        <v>150</v>
      </c>
      <c r="N764" s="42">
        <f>D764*$D$11</f>
        <v>0</v>
      </c>
      <c r="O764" s="42">
        <f>E764*$E$11</f>
        <v>0</v>
      </c>
      <c r="P764" s="42">
        <f>F764*$F$11</f>
        <v>150</v>
      </c>
      <c r="Q764" s="42">
        <f>G764*$G$11</f>
        <v>0</v>
      </c>
      <c r="R764" s="42">
        <f>(M764/100)*(H764*$H$11)+(M764/100)*(I764*$I$11)</f>
        <v>126</v>
      </c>
      <c r="S764" s="42">
        <f>(N764/100)*(J764*$J$11)</f>
        <v>0</v>
      </c>
      <c r="T764" s="42">
        <f>(O764/100)*(J764*$J$11)+(O764/100)*(K764*$K$11)</f>
        <v>0</v>
      </c>
      <c r="U764" s="42">
        <f>(P764/100)*(K764*$K$11)</f>
        <v>126</v>
      </c>
      <c r="V764" s="42">
        <f>(Q764/100)*(J764*$J$11)+(Q764/100)*(K764*$K$11)</f>
        <v>0</v>
      </c>
      <c r="W764" s="42">
        <f t="shared" si="298"/>
        <v>276</v>
      </c>
      <c r="X764" s="42">
        <f t="shared" si="299"/>
        <v>0</v>
      </c>
      <c r="Y764" s="42">
        <f t="shared" si="300"/>
        <v>0</v>
      </c>
      <c r="Z764" s="42">
        <f t="shared" si="301"/>
        <v>276</v>
      </c>
      <c r="AA764" s="42">
        <f t="shared" si="308"/>
        <v>0</v>
      </c>
      <c r="AB764" s="43">
        <f t="shared" si="306"/>
        <v>552</v>
      </c>
      <c r="AC764" s="44">
        <f t="shared" si="307"/>
        <v>0.91069574247144358</v>
      </c>
    </row>
    <row r="765" spans="1:29">
      <c r="A765" s="66" t="s">
        <v>107</v>
      </c>
      <c r="B765" s="63" t="s">
        <v>4</v>
      </c>
      <c r="C765" s="40">
        <v>75</v>
      </c>
      <c r="D765" s="40">
        <v>0</v>
      </c>
      <c r="E765" s="40">
        <v>0</v>
      </c>
      <c r="F765" s="40">
        <v>50</v>
      </c>
      <c r="G765" s="40">
        <v>19</v>
      </c>
      <c r="H765" s="41">
        <v>30</v>
      </c>
      <c r="I765" s="41">
        <v>30</v>
      </c>
      <c r="J765" s="41">
        <v>40</v>
      </c>
      <c r="K765" s="41">
        <v>40</v>
      </c>
      <c r="L765" s="41">
        <v>0</v>
      </c>
      <c r="M765" s="42">
        <f>C765*$C$12</f>
        <v>150</v>
      </c>
      <c r="N765" s="42">
        <f>D765*$D$12</f>
        <v>0</v>
      </c>
      <c r="O765" s="42">
        <f>E765*$E$12</f>
        <v>0</v>
      </c>
      <c r="P765" s="42">
        <f>F765*$F$12</f>
        <v>100</v>
      </c>
      <c r="Q765" s="42">
        <f>G765*$G$12</f>
        <v>38</v>
      </c>
      <c r="R765" s="42">
        <f>(M765/100)*(H765*$H$12)+(M765/100)*(I765*$I$12)</f>
        <v>126</v>
      </c>
      <c r="S765" s="42">
        <f>(N765/100)*(J765*$J$12)</f>
        <v>0</v>
      </c>
      <c r="T765" s="42">
        <f>(O765/100)*(J765*$J$12)+(O765/100)*(K765*$K$12)</f>
        <v>0</v>
      </c>
      <c r="U765" s="42">
        <f>(P765/100)*(K765*$K$12)</f>
        <v>56</v>
      </c>
      <c r="V765" s="42">
        <f>(Q765/100)*(J765*$J$12)+(Q765/100)*(K765*$K$12)</f>
        <v>42.56</v>
      </c>
      <c r="W765" s="42">
        <f t="shared" si="298"/>
        <v>276</v>
      </c>
      <c r="X765" s="42">
        <f t="shared" si="299"/>
        <v>0</v>
      </c>
      <c r="Y765" s="42">
        <f t="shared" si="300"/>
        <v>0</v>
      </c>
      <c r="Z765" s="42">
        <f t="shared" si="301"/>
        <v>156</v>
      </c>
      <c r="AA765" s="42">
        <f t="shared" si="308"/>
        <v>80.56</v>
      </c>
      <c r="AB765" s="43">
        <f t="shared" si="306"/>
        <v>512.6</v>
      </c>
      <c r="AC765" s="44">
        <f t="shared" si="307"/>
        <v>0.77431637244721363</v>
      </c>
    </row>
    <row r="766" spans="1:29">
      <c r="A766" s="66" t="s">
        <v>107</v>
      </c>
      <c r="B766" s="63" t="s">
        <v>351</v>
      </c>
      <c r="C766" s="40">
        <v>75</v>
      </c>
      <c r="D766" s="40">
        <v>0</v>
      </c>
      <c r="E766" s="40">
        <v>0</v>
      </c>
      <c r="F766" s="40">
        <v>50</v>
      </c>
      <c r="G766" s="40">
        <v>0</v>
      </c>
      <c r="H766" s="41">
        <v>30</v>
      </c>
      <c r="I766" s="41">
        <v>30</v>
      </c>
      <c r="J766" s="41">
        <v>0</v>
      </c>
      <c r="K766" s="41">
        <v>30</v>
      </c>
      <c r="L766" s="41">
        <v>30</v>
      </c>
      <c r="M766" s="42">
        <f>C766*$C$13</f>
        <v>150</v>
      </c>
      <c r="N766" s="42">
        <f>D766*$D$13</f>
        <v>0</v>
      </c>
      <c r="O766" s="42">
        <f>E766*$E$13</f>
        <v>0</v>
      </c>
      <c r="P766" s="42">
        <f>F766*$F$13</f>
        <v>100</v>
      </c>
      <c r="Q766" s="42">
        <f>G766*$G$13</f>
        <v>0</v>
      </c>
      <c r="R766" s="42">
        <f>(M766/100)*(H766*$H$14)+(M766/100)*(I766*$I$14)+(M766/100)*(L766*$L$14)</f>
        <v>189</v>
      </c>
      <c r="S766" s="42">
        <f>(N766/100)*(J766*$J$13)+(N766/100)*(L766*$L$13)</f>
        <v>0</v>
      </c>
      <c r="T766" s="42">
        <f>(O766/100)*(J766*$J$13)+(O766/100)*(K766*$K$13)+(O766/100)*(L766*$L$13)</f>
        <v>0</v>
      </c>
      <c r="U766" s="42">
        <f>(P766/100)*(K766*$K$13)+(P766/100)*(L766*$L$13)</f>
        <v>84</v>
      </c>
      <c r="V766" s="42">
        <f>(Q766/100)*(J766*$J$13)+(Q766/100)*(K766*$K$13)+(Q766/100)*(L766*$L$13)</f>
        <v>0</v>
      </c>
      <c r="W766" s="42">
        <f t="shared" si="298"/>
        <v>339</v>
      </c>
      <c r="X766" s="42">
        <f t="shared" si="299"/>
        <v>0</v>
      </c>
      <c r="Y766" s="42">
        <f t="shared" si="300"/>
        <v>0</v>
      </c>
      <c r="Z766" s="42">
        <f t="shared" si="301"/>
        <v>184</v>
      </c>
      <c r="AA766" s="42">
        <f t="shared" si="308"/>
        <v>0</v>
      </c>
      <c r="AB766" s="43">
        <f t="shared" si="306"/>
        <v>523</v>
      </c>
      <c r="AC766" s="44">
        <f t="shared" si="307"/>
        <v>0.81031498788508138</v>
      </c>
    </row>
    <row r="767" spans="1:29">
      <c r="A767" s="66" t="s">
        <v>107</v>
      </c>
      <c r="B767" s="63" t="s">
        <v>352</v>
      </c>
      <c r="C767" s="40">
        <v>75</v>
      </c>
      <c r="D767" s="40">
        <v>0</v>
      </c>
      <c r="E767" s="40">
        <v>0</v>
      </c>
      <c r="F767" s="40">
        <v>50</v>
      </c>
      <c r="G767" s="40">
        <v>0</v>
      </c>
      <c r="H767" s="41">
        <v>30</v>
      </c>
      <c r="I767" s="41">
        <v>30</v>
      </c>
      <c r="J767" s="41">
        <v>50</v>
      </c>
      <c r="K767" s="41">
        <v>30</v>
      </c>
      <c r="L767" s="41">
        <v>0</v>
      </c>
      <c r="M767" s="42">
        <f>C767*$C$14</f>
        <v>150</v>
      </c>
      <c r="N767" s="42">
        <f>D767*$D$14</f>
        <v>0</v>
      </c>
      <c r="O767" s="42">
        <f>E767*$E$14</f>
        <v>0</v>
      </c>
      <c r="P767" s="42">
        <f>F767*$F$14</f>
        <v>100</v>
      </c>
      <c r="Q767" s="42">
        <f>G767*$G$14</f>
        <v>0</v>
      </c>
      <c r="R767" s="42">
        <f>(M767/100)*(H767*$H$14)+(M767/100)*(I767*$I$14)+(M767/100)*(J767*$J$14)</f>
        <v>231</v>
      </c>
      <c r="S767" s="42">
        <f>(N767/100)*(J767*$J$14)</f>
        <v>0</v>
      </c>
      <c r="T767" s="42">
        <f>(O767/100)*(J767*$J$14)+(O767/100)*(K767*$K$14)</f>
        <v>0</v>
      </c>
      <c r="U767" s="42">
        <f>(P767/100)*(K767*$K$14)</f>
        <v>42</v>
      </c>
      <c r="V767" s="42">
        <f>(Q767/100)*(J767*$K$14)+(Q767/100)*(K767*$L$14)</f>
        <v>0</v>
      </c>
      <c r="W767" s="42">
        <f t="shared" si="298"/>
        <v>381</v>
      </c>
      <c r="X767" s="42">
        <f t="shared" si="299"/>
        <v>0</v>
      </c>
      <c r="Y767" s="42">
        <f t="shared" si="300"/>
        <v>0</v>
      </c>
      <c r="Z767" s="42">
        <f t="shared" si="301"/>
        <v>142</v>
      </c>
      <c r="AA767" s="42">
        <f t="shared" si="308"/>
        <v>0</v>
      </c>
      <c r="AB767" s="43">
        <f t="shared" si="306"/>
        <v>523</v>
      </c>
      <c r="AC767" s="44">
        <f t="shared" si="307"/>
        <v>0.81031498788508138</v>
      </c>
    </row>
    <row r="768" spans="1:29">
      <c r="A768" s="66" t="s">
        <v>107</v>
      </c>
      <c r="B768" s="63" t="s">
        <v>353</v>
      </c>
      <c r="C768" s="40">
        <v>75</v>
      </c>
      <c r="D768" s="40">
        <v>0</v>
      </c>
      <c r="E768" s="40">
        <v>0</v>
      </c>
      <c r="F768" s="40">
        <v>50</v>
      </c>
      <c r="G768" s="40">
        <v>0</v>
      </c>
      <c r="H768" s="41">
        <v>30</v>
      </c>
      <c r="I768" s="41">
        <v>30</v>
      </c>
      <c r="J768" s="41">
        <v>0</v>
      </c>
      <c r="K768" s="41">
        <v>45</v>
      </c>
      <c r="L768" s="41">
        <v>0</v>
      </c>
      <c r="M768" s="42">
        <f>C768*$C$15</f>
        <v>150</v>
      </c>
      <c r="N768" s="42">
        <f>D768*$D$15</f>
        <v>0</v>
      </c>
      <c r="O768" s="42">
        <f>E768*$E$15</f>
        <v>0</v>
      </c>
      <c r="P768" s="42">
        <f>F768*$F$15</f>
        <v>100</v>
      </c>
      <c r="Q768" s="42">
        <f>G768*$G$15</f>
        <v>0</v>
      </c>
      <c r="R768" s="42">
        <f>(M768/100)*(H768*$H$15)+(M768/100)*(I768*$I$15)+(M768/100)*(K768*$K$15)</f>
        <v>220.5</v>
      </c>
      <c r="S768" s="42">
        <f>(N768/100)*(J768*$J$15)</f>
        <v>0</v>
      </c>
      <c r="T768" s="42">
        <f>(O768/100)*(J768*$J$15)+(O768/100)*(K768*$K$15)</f>
        <v>0</v>
      </c>
      <c r="U768" s="42">
        <f>(P768/100)*(K768*$K$15)</f>
        <v>62.999999999999993</v>
      </c>
      <c r="V768" s="42">
        <f>(Q768/100)*(J768*$J$15)+(Q768/100)*(K768*$K$15)</f>
        <v>0</v>
      </c>
      <c r="W768" s="42">
        <f t="shared" si="298"/>
        <v>370.5</v>
      </c>
      <c r="X768" s="42">
        <f t="shared" si="299"/>
        <v>0</v>
      </c>
      <c r="Y768" s="42">
        <f t="shared" si="300"/>
        <v>0</v>
      </c>
      <c r="Z768" s="42">
        <f t="shared" si="301"/>
        <v>163</v>
      </c>
      <c r="AA768" s="42">
        <f t="shared" si="308"/>
        <v>0</v>
      </c>
      <c r="AB768" s="43">
        <f t="shared" si="306"/>
        <v>533.5</v>
      </c>
      <c r="AC768" s="44">
        <f t="shared" si="307"/>
        <v>0.84665974385600562</v>
      </c>
    </row>
    <row r="769" spans="1:29">
      <c r="A769" s="66" t="s">
        <v>107</v>
      </c>
      <c r="B769" s="63" t="s">
        <v>349</v>
      </c>
      <c r="C769" s="40">
        <v>75</v>
      </c>
      <c r="D769" s="40">
        <v>0</v>
      </c>
      <c r="E769" s="40">
        <v>0</v>
      </c>
      <c r="F769" s="40">
        <v>50</v>
      </c>
      <c r="G769" s="40">
        <v>0</v>
      </c>
      <c r="H769" s="41">
        <v>30</v>
      </c>
      <c r="I769" s="41">
        <v>40</v>
      </c>
      <c r="J769" s="41">
        <v>0</v>
      </c>
      <c r="K769" s="41">
        <v>30</v>
      </c>
      <c r="L769" s="41">
        <v>0</v>
      </c>
      <c r="M769" s="42">
        <f>C769*$C$16</f>
        <v>150</v>
      </c>
      <c r="N769" s="42">
        <f>D769*$D$16</f>
        <v>0</v>
      </c>
      <c r="O769" s="42">
        <f>E769*$E$16</f>
        <v>0</v>
      </c>
      <c r="P769" s="42">
        <f>F769*$F$16</f>
        <v>100</v>
      </c>
      <c r="Q769" s="42">
        <f>G769*$G$16</f>
        <v>0</v>
      </c>
      <c r="R769" s="42">
        <f>(M769/100)*(H769*$H$16)+(M769/100)*(I769*$I$16)</f>
        <v>177</v>
      </c>
      <c r="S769" s="42">
        <f>(N769/100)*(J769*$J$16)</f>
        <v>0</v>
      </c>
      <c r="T769" s="42">
        <f>(O769/100)*(J769*$J$16)+(O769/100)*(K769*$K$16)</f>
        <v>0</v>
      </c>
      <c r="U769" s="42">
        <f>(P769/100)*(K769*$K$16)</f>
        <v>42</v>
      </c>
      <c r="V769" s="42">
        <f>(Q769/100)*(J769*$J$16)+(Q769/100)*(K769*$K$16)</f>
        <v>0</v>
      </c>
      <c r="W769" s="42">
        <f t="shared" si="298"/>
        <v>327</v>
      </c>
      <c r="X769" s="42">
        <f t="shared" si="299"/>
        <v>0</v>
      </c>
      <c r="Y769" s="42">
        <f t="shared" si="300"/>
        <v>0</v>
      </c>
      <c r="Z769" s="42">
        <f t="shared" si="301"/>
        <v>142</v>
      </c>
      <c r="AA769" s="42">
        <f t="shared" si="308"/>
        <v>0</v>
      </c>
      <c r="AB769" s="43">
        <f t="shared" si="306"/>
        <v>469</v>
      </c>
      <c r="AC769" s="44">
        <f t="shared" si="307"/>
        <v>0.62339910003461407</v>
      </c>
    </row>
    <row r="770" spans="1:29">
      <c r="A770" s="66" t="s">
        <v>107</v>
      </c>
      <c r="B770" s="63" t="s">
        <v>350</v>
      </c>
      <c r="C770" s="40">
        <v>75</v>
      </c>
      <c r="D770" s="40">
        <v>0</v>
      </c>
      <c r="E770" s="40">
        <v>0</v>
      </c>
      <c r="F770" s="40">
        <v>50</v>
      </c>
      <c r="G770" s="40">
        <v>0</v>
      </c>
      <c r="H770" s="41">
        <v>40</v>
      </c>
      <c r="I770" s="41">
        <v>30</v>
      </c>
      <c r="J770" s="41">
        <v>0</v>
      </c>
      <c r="K770" s="41">
        <v>30</v>
      </c>
      <c r="L770" s="41">
        <v>0</v>
      </c>
      <c r="M770" s="42">
        <f>C770*$C$17</f>
        <v>150</v>
      </c>
      <c r="N770" s="42">
        <f>D770*$D$17</f>
        <v>0</v>
      </c>
      <c r="O770" s="42">
        <f>E770*$E$17</f>
        <v>0</v>
      </c>
      <c r="P770" s="42">
        <f>F770*$F$17</f>
        <v>100</v>
      </c>
      <c r="Q770" s="42">
        <f>G770*$G$17</f>
        <v>0</v>
      </c>
      <c r="R770" s="42">
        <f>(M770/100)*(H770*$H$17)+(M770/100)*(I770*$I$17)</f>
        <v>177</v>
      </c>
      <c r="S770" s="42">
        <f>(N770/100)*(J770*$J$17)</f>
        <v>0</v>
      </c>
      <c r="T770" s="42">
        <f>(O770/100)*(J770*$J$17)+(O770/100)*(K770*$K$17)</f>
        <v>0</v>
      </c>
      <c r="U770" s="42">
        <f>(P770/100)*(K770*$K$17)</f>
        <v>42</v>
      </c>
      <c r="V770" s="42">
        <f>(Q770/100)*(J770*$J$17)+(Q770/100)*(K770*$K$17)</f>
        <v>0</v>
      </c>
      <c r="W770" s="42">
        <f t="shared" si="298"/>
        <v>327</v>
      </c>
      <c r="X770" s="42">
        <f t="shared" si="299"/>
        <v>0</v>
      </c>
      <c r="Y770" s="42">
        <f t="shared" si="300"/>
        <v>0</v>
      </c>
      <c r="Z770" s="42">
        <f t="shared" si="301"/>
        <v>142</v>
      </c>
      <c r="AA770" s="42">
        <f t="shared" si="308"/>
        <v>0</v>
      </c>
      <c r="AB770" s="43">
        <f t="shared" si="306"/>
        <v>469</v>
      </c>
      <c r="AC770" s="44">
        <f t="shared" si="307"/>
        <v>0.62339910003461407</v>
      </c>
    </row>
    <row r="771" spans="1:29">
      <c r="A771" s="73" t="s">
        <v>242</v>
      </c>
      <c r="B771" s="72" t="s">
        <v>248</v>
      </c>
      <c r="C771" s="35">
        <v>75</v>
      </c>
      <c r="D771" s="35">
        <v>0</v>
      </c>
      <c r="E771" s="35">
        <v>0</v>
      </c>
      <c r="F771" s="35">
        <v>50</v>
      </c>
      <c r="G771" s="35">
        <v>0</v>
      </c>
      <c r="H771" s="36">
        <v>30</v>
      </c>
      <c r="I771" s="36">
        <v>30</v>
      </c>
      <c r="J771" s="36">
        <v>0</v>
      </c>
      <c r="K771" s="36">
        <v>30</v>
      </c>
      <c r="L771" s="36">
        <v>0</v>
      </c>
      <c r="M771" s="37">
        <f>C771*$C$3</f>
        <v>150</v>
      </c>
      <c r="N771" s="37">
        <f>D771*$D$3</f>
        <v>0</v>
      </c>
      <c r="O771" s="37">
        <f>E771*$E$3</f>
        <v>0</v>
      </c>
      <c r="P771" s="37">
        <f>F771*$F$3</f>
        <v>100</v>
      </c>
      <c r="Q771" s="37">
        <f>G771*$G$3</f>
        <v>0</v>
      </c>
      <c r="R771" s="37">
        <f>(M771/100)*(H771*$H$3)+(M771/100)*(I771*$I$3)</f>
        <v>126</v>
      </c>
      <c r="S771" s="37">
        <f>(N771/100)*(J771*$J$3)</f>
        <v>0</v>
      </c>
      <c r="T771" s="37">
        <f>(O771/100)*(J771*$J$3)+(O771/100)*(K771*$K$3)</f>
        <v>0</v>
      </c>
      <c r="U771" s="37">
        <f>(P771/100)*(K771*$K$3)</f>
        <v>42</v>
      </c>
      <c r="V771" s="37">
        <f>(Q771/100)*(J771*$J$3)+(Q771/100)*(K771*$K$3)</f>
        <v>0</v>
      </c>
      <c r="W771" s="37">
        <f t="shared" ref="W771:W792" si="309">M771+R771</f>
        <v>276</v>
      </c>
      <c r="X771" s="37">
        <f t="shared" ref="X771:X792" si="310">N771+S771</f>
        <v>0</v>
      </c>
      <c r="Y771" s="37">
        <f t="shared" ref="Y771:Y792" si="311">O771+T771</f>
        <v>0</v>
      </c>
      <c r="Z771" s="37">
        <f t="shared" ref="Z771:Z792" si="312">P771+U771</f>
        <v>142</v>
      </c>
      <c r="AA771" s="37">
        <f t="shared" ref="AA771:AA792" si="313">Q771+V771</f>
        <v>0</v>
      </c>
      <c r="AB771" s="38">
        <f>ROUND(W771+X771+Y771+Z771+AA771,1)</f>
        <v>418</v>
      </c>
      <c r="AC771" s="39"/>
    </row>
    <row r="772" spans="1:29">
      <c r="A772" s="73" t="s">
        <v>108</v>
      </c>
      <c r="B772" s="72" t="s">
        <v>248</v>
      </c>
      <c r="C772" s="35">
        <v>75</v>
      </c>
      <c r="D772" s="35">
        <v>0</v>
      </c>
      <c r="E772" s="35">
        <v>0</v>
      </c>
      <c r="F772" s="35">
        <v>50</v>
      </c>
      <c r="G772" s="35">
        <v>0</v>
      </c>
      <c r="H772" s="36">
        <v>30</v>
      </c>
      <c r="I772" s="36">
        <v>30</v>
      </c>
      <c r="J772" s="36">
        <v>0</v>
      </c>
      <c r="K772" s="36">
        <v>30</v>
      </c>
      <c r="L772" s="36">
        <v>0</v>
      </c>
      <c r="M772" s="37">
        <f>C772*$C$3</f>
        <v>150</v>
      </c>
      <c r="N772" s="37">
        <f>D772*$D$3</f>
        <v>0</v>
      </c>
      <c r="O772" s="37">
        <f>E772*$E$3</f>
        <v>0</v>
      </c>
      <c r="P772" s="37">
        <f>F772*$F$3</f>
        <v>100</v>
      </c>
      <c r="Q772" s="37">
        <f>G772*$G$3</f>
        <v>0</v>
      </c>
      <c r="R772" s="37">
        <f>(M772/100)*(H772*$H$3)+(M772/100)*(I772*$I$3)</f>
        <v>126</v>
      </c>
      <c r="S772" s="37">
        <f>(N772/100)*(J772*$J$3)</f>
        <v>0</v>
      </c>
      <c r="T772" s="37">
        <f>(O772/100)*(J772*$J$3)+(O772/100)*(K772*$K$3)</f>
        <v>0</v>
      </c>
      <c r="U772" s="37">
        <f>(P772/100)*(K772*$K$3)</f>
        <v>42</v>
      </c>
      <c r="V772" s="37">
        <f>(Q772/100)*(J772*$J$3)+(Q772/100)*(K772*$K$3)</f>
        <v>0</v>
      </c>
      <c r="W772" s="37">
        <f t="shared" si="309"/>
        <v>276</v>
      </c>
      <c r="X772" s="37">
        <f t="shared" si="310"/>
        <v>0</v>
      </c>
      <c r="Y772" s="37">
        <f t="shared" si="311"/>
        <v>0</v>
      </c>
      <c r="Z772" s="37">
        <f t="shared" si="312"/>
        <v>142</v>
      </c>
      <c r="AA772" s="37">
        <f t="shared" si="313"/>
        <v>0</v>
      </c>
      <c r="AB772" s="38">
        <f>ROUND(W772+X772+Y772+Z772+AA772,1)</f>
        <v>418</v>
      </c>
      <c r="AC772" s="39"/>
    </row>
    <row r="773" spans="1:29">
      <c r="A773" s="73" t="s">
        <v>109</v>
      </c>
      <c r="B773" s="72" t="s">
        <v>249</v>
      </c>
      <c r="C773" s="35">
        <v>75</v>
      </c>
      <c r="D773" s="35">
        <v>0</v>
      </c>
      <c r="E773" s="35">
        <v>0</v>
      </c>
      <c r="F773" s="35">
        <v>50</v>
      </c>
      <c r="G773" s="35">
        <v>0</v>
      </c>
      <c r="H773" s="36">
        <v>30</v>
      </c>
      <c r="I773" s="36">
        <v>30</v>
      </c>
      <c r="J773" s="36">
        <v>0</v>
      </c>
      <c r="K773" s="36">
        <v>30</v>
      </c>
      <c r="L773" s="36">
        <v>0</v>
      </c>
      <c r="M773" s="37">
        <f>C773*$C$3</f>
        <v>150</v>
      </c>
      <c r="N773" s="37">
        <f>D773*$D$3</f>
        <v>0</v>
      </c>
      <c r="O773" s="37">
        <f>E773*$E$3</f>
        <v>0</v>
      </c>
      <c r="P773" s="37">
        <f>F773*$F$3</f>
        <v>100</v>
      </c>
      <c r="Q773" s="37">
        <f>G773*$G$3</f>
        <v>0</v>
      </c>
      <c r="R773" s="37">
        <f>(M773/100)*(H773*$H$3)+(M773/100)*(I773*$I$3)</f>
        <v>126</v>
      </c>
      <c r="S773" s="37">
        <f>(N773/100)*(J773*$J$3)</f>
        <v>0</v>
      </c>
      <c r="T773" s="37">
        <f>(O773/100)*(J773*$J$3)+(O773/100)*(K773*$K$3)</f>
        <v>0</v>
      </c>
      <c r="U773" s="37">
        <f>(P773/100)*(K773*$K$3)</f>
        <v>42</v>
      </c>
      <c r="V773" s="37">
        <f>(Q773/100)*(J773*$J$3)+(Q773/100)*(K773*$K$3)</f>
        <v>0</v>
      </c>
      <c r="W773" s="37">
        <f t="shared" si="309"/>
        <v>276</v>
      </c>
      <c r="X773" s="37">
        <f t="shared" si="310"/>
        <v>0</v>
      </c>
      <c r="Y773" s="37">
        <f t="shared" si="311"/>
        <v>0</v>
      </c>
      <c r="Z773" s="37">
        <f t="shared" si="312"/>
        <v>142</v>
      </c>
      <c r="AA773" s="37">
        <f t="shared" si="313"/>
        <v>0</v>
      </c>
      <c r="AB773" s="38">
        <f>ROUND(W773+X773+Y773+Z773+AA773,1)</f>
        <v>418</v>
      </c>
      <c r="AC773" s="39"/>
    </row>
    <row r="774" spans="1:29">
      <c r="A774" s="73" t="s">
        <v>110</v>
      </c>
      <c r="B774" s="72" t="s">
        <v>248</v>
      </c>
      <c r="C774" s="35">
        <v>75</v>
      </c>
      <c r="D774" s="35">
        <v>0</v>
      </c>
      <c r="E774" s="35">
        <v>0</v>
      </c>
      <c r="F774" s="35">
        <v>50</v>
      </c>
      <c r="G774" s="35">
        <v>0</v>
      </c>
      <c r="H774" s="36">
        <v>30</v>
      </c>
      <c r="I774" s="36">
        <v>30</v>
      </c>
      <c r="J774" s="36">
        <v>0</v>
      </c>
      <c r="K774" s="36">
        <v>30</v>
      </c>
      <c r="L774" s="36">
        <v>0</v>
      </c>
      <c r="M774" s="37">
        <f>C774*$C$3</f>
        <v>150</v>
      </c>
      <c r="N774" s="37">
        <f>D774*$D$3</f>
        <v>0</v>
      </c>
      <c r="O774" s="37">
        <f>E774*$E$3</f>
        <v>0</v>
      </c>
      <c r="P774" s="37">
        <f>F774*$F$3</f>
        <v>100</v>
      </c>
      <c r="Q774" s="37">
        <f>G774*$G$3</f>
        <v>0</v>
      </c>
      <c r="R774" s="37">
        <f>(M774/100)*(H774*$H$3)+(M774/100)*(I774*$I$3)</f>
        <v>126</v>
      </c>
      <c r="S774" s="37">
        <f>(N774/100)*(J774*$J$3)</f>
        <v>0</v>
      </c>
      <c r="T774" s="37">
        <f>(O774/100)*(J774*$J$3)+(O774/100)*(K774*$K$3)</f>
        <v>0</v>
      </c>
      <c r="U774" s="37">
        <f>(P774/100)*(K774*$K$3)</f>
        <v>42</v>
      </c>
      <c r="V774" s="37">
        <f>(Q774/100)*(J774*$J$3)+(Q774/100)*(K774*$K$3)</f>
        <v>0</v>
      </c>
      <c r="W774" s="37">
        <f t="shared" si="309"/>
        <v>276</v>
      </c>
      <c r="X774" s="37">
        <f t="shared" si="310"/>
        <v>0</v>
      </c>
      <c r="Y774" s="37">
        <f t="shared" si="311"/>
        <v>0</v>
      </c>
      <c r="Z774" s="37">
        <f t="shared" si="312"/>
        <v>142</v>
      </c>
      <c r="AA774" s="37">
        <f t="shared" si="313"/>
        <v>0</v>
      </c>
      <c r="AB774" s="38">
        <f>ROUND(W774+X774+Y774+Z774+AA774,1)</f>
        <v>418</v>
      </c>
      <c r="AC774" s="39"/>
    </row>
    <row r="775" spans="1:29">
      <c r="A775" s="73" t="s">
        <v>111</v>
      </c>
      <c r="B775" s="72" t="s">
        <v>249</v>
      </c>
      <c r="C775" s="35">
        <v>75</v>
      </c>
      <c r="D775" s="35">
        <v>0</v>
      </c>
      <c r="E775" s="35">
        <v>0</v>
      </c>
      <c r="F775" s="35">
        <v>50</v>
      </c>
      <c r="G775" s="35">
        <v>0</v>
      </c>
      <c r="H775" s="36">
        <v>30</v>
      </c>
      <c r="I775" s="36">
        <v>30</v>
      </c>
      <c r="J775" s="36">
        <v>0</v>
      </c>
      <c r="K775" s="36">
        <v>30</v>
      </c>
      <c r="L775" s="36">
        <v>0</v>
      </c>
      <c r="M775" s="37">
        <f>C775*$C$3</f>
        <v>150</v>
      </c>
      <c r="N775" s="37">
        <f>D775*$D$3</f>
        <v>0</v>
      </c>
      <c r="O775" s="37">
        <f>E775*$E$3</f>
        <v>0</v>
      </c>
      <c r="P775" s="37">
        <f>F775*$F$3</f>
        <v>100</v>
      </c>
      <c r="Q775" s="37">
        <f>G775*$G$3</f>
        <v>0</v>
      </c>
      <c r="R775" s="37">
        <f>(M775/100)*(H775*$H$3)+(M775/100)*(I775*$I$3)</f>
        <v>126</v>
      </c>
      <c r="S775" s="37">
        <f>(N775/100)*(J775*$J$3)</f>
        <v>0</v>
      </c>
      <c r="T775" s="37">
        <f>(O775/100)*(J775*$J$3)+(O775/100)*(K775*$K$3)</f>
        <v>0</v>
      </c>
      <c r="U775" s="37">
        <f>(P775/100)*(K775*$K$3)</f>
        <v>42</v>
      </c>
      <c r="V775" s="37">
        <f>(Q775/100)*(J775*$J$3)+(Q775/100)*(K775*$K$3)</f>
        <v>0</v>
      </c>
      <c r="W775" s="37">
        <f t="shared" si="309"/>
        <v>276</v>
      </c>
      <c r="X775" s="37">
        <f t="shared" si="310"/>
        <v>0</v>
      </c>
      <c r="Y775" s="37">
        <f t="shared" si="311"/>
        <v>0</v>
      </c>
      <c r="Z775" s="37">
        <f t="shared" si="312"/>
        <v>142</v>
      </c>
      <c r="AA775" s="37">
        <f t="shared" si="313"/>
        <v>0</v>
      </c>
      <c r="AB775" s="38">
        <f>ROUND(W775+X775+Y775+Z775+AA775,1)</f>
        <v>418</v>
      </c>
      <c r="AC775" s="39"/>
    </row>
    <row r="776" spans="1:29">
      <c r="A776" s="57" t="s">
        <v>464</v>
      </c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2"/>
      <c r="AB776" s="68">
        <v>400</v>
      </c>
      <c r="AC776" s="68"/>
    </row>
    <row r="777" spans="1:29">
      <c r="A777" s="45" t="s">
        <v>112</v>
      </c>
      <c r="B777" s="72" t="s">
        <v>250</v>
      </c>
      <c r="C777" s="35">
        <v>75</v>
      </c>
      <c r="D777" s="35">
        <v>0</v>
      </c>
      <c r="E777" s="35">
        <v>0</v>
      </c>
      <c r="F777" s="35">
        <v>50</v>
      </c>
      <c r="G777" s="35">
        <v>0</v>
      </c>
      <c r="H777" s="36">
        <v>30</v>
      </c>
      <c r="I777" s="36">
        <v>30</v>
      </c>
      <c r="J777" s="36">
        <v>0</v>
      </c>
      <c r="K777" s="36">
        <v>30</v>
      </c>
      <c r="L777" s="36">
        <v>0</v>
      </c>
      <c r="M777" s="37">
        <f>C777*$C$3</f>
        <v>150</v>
      </c>
      <c r="N777" s="37">
        <f>D777*$D$3</f>
        <v>0</v>
      </c>
      <c r="O777" s="37">
        <f>E777*$E$3</f>
        <v>0</v>
      </c>
      <c r="P777" s="37">
        <f>F777*$F$3</f>
        <v>100</v>
      </c>
      <c r="Q777" s="37">
        <f>G777*$G$3</f>
        <v>0</v>
      </c>
      <c r="R777" s="37">
        <f>(M777/100)*(H777*$H$3)+(M777/100)*(I777*$I$3)</f>
        <v>126</v>
      </c>
      <c r="S777" s="37">
        <f>(N777/100)*(J777*$J$3)</f>
        <v>0</v>
      </c>
      <c r="T777" s="37">
        <f>(O777/100)*(J777*$J$3)+(O777/100)*(K777*$K$3)</f>
        <v>0</v>
      </c>
      <c r="U777" s="37">
        <f>(P777/100)*(K777*$K$3)</f>
        <v>42</v>
      </c>
      <c r="V777" s="37">
        <f>(Q777/100)*(J777*$J$3)+(Q777/100)*(K777*$K$3)</f>
        <v>0</v>
      </c>
      <c r="W777" s="37">
        <f t="shared" ref="W777:W791" si="314">M777+R777</f>
        <v>276</v>
      </c>
      <c r="X777" s="37">
        <f t="shared" ref="X777:X791" si="315">N777+S777</f>
        <v>0</v>
      </c>
      <c r="Y777" s="37">
        <f t="shared" ref="Y777:Y791" si="316">O777+T777</f>
        <v>0</v>
      </c>
      <c r="Z777" s="37">
        <f t="shared" ref="Z777:Z791" si="317">P777+U777</f>
        <v>142</v>
      </c>
      <c r="AA777" s="37">
        <f t="shared" ref="AA777:AA789" si="318">Q777+V777</f>
        <v>0</v>
      </c>
      <c r="AB777" s="38">
        <f>ROUND(W777+X777+Y777+Z777+AA777,1)</f>
        <v>418</v>
      </c>
      <c r="AC777" s="39">
        <v>0</v>
      </c>
    </row>
    <row r="778" spans="1:29">
      <c r="A778" s="46" t="s">
        <v>112</v>
      </c>
      <c r="B778" s="63" t="s">
        <v>348</v>
      </c>
      <c r="C778" s="40">
        <v>75</v>
      </c>
      <c r="D778" s="40">
        <v>0</v>
      </c>
      <c r="E778" s="40">
        <v>0</v>
      </c>
      <c r="F778" s="40">
        <v>50</v>
      </c>
      <c r="G778" s="40">
        <v>0</v>
      </c>
      <c r="H778" s="41">
        <v>40</v>
      </c>
      <c r="I778" s="41">
        <v>40</v>
      </c>
      <c r="J778" s="41">
        <v>0</v>
      </c>
      <c r="K778" s="41">
        <v>30</v>
      </c>
      <c r="L778" s="41">
        <v>0</v>
      </c>
      <c r="M778" s="42">
        <f>C778*$C$4</f>
        <v>150</v>
      </c>
      <c r="N778" s="42">
        <f>D778*$D$4</f>
        <v>0</v>
      </c>
      <c r="O778" s="42">
        <f>E778*$E$4</f>
        <v>0</v>
      </c>
      <c r="P778" s="42">
        <f>F778*$F$4</f>
        <v>100</v>
      </c>
      <c r="Q778" s="42">
        <f>G778*$G$4</f>
        <v>0</v>
      </c>
      <c r="R778" s="42">
        <f>(M778/100)*(H778*$H$4)+(M778/100)*(I778*$I$4)</f>
        <v>216</v>
      </c>
      <c r="S778" s="42">
        <f>(N778/100)*(J778*$J$4)</f>
        <v>0</v>
      </c>
      <c r="T778" s="42">
        <f>(O778/100)*(J778*$J$4)+(O778/100)*(K778*$K$4)</f>
        <v>0</v>
      </c>
      <c r="U778" s="42">
        <f>(P778/100)*(K778*$K$4)</f>
        <v>42</v>
      </c>
      <c r="V778" s="42">
        <f>(Q778/100)*(J778*$J$4)+(Q778/100)*(K778*$K$4)</f>
        <v>0</v>
      </c>
      <c r="W778" s="42">
        <f t="shared" si="314"/>
        <v>366</v>
      </c>
      <c r="X778" s="42">
        <f t="shared" si="315"/>
        <v>0</v>
      </c>
      <c r="Y778" s="42">
        <f t="shared" si="316"/>
        <v>0</v>
      </c>
      <c r="Z778" s="42">
        <f t="shared" si="317"/>
        <v>142</v>
      </c>
      <c r="AA778" s="42">
        <f>Q778+V778</f>
        <v>0</v>
      </c>
      <c r="AB778" s="43">
        <f>ROUND(W778+X778+Y778+Z778+AA778,1)</f>
        <v>508</v>
      </c>
      <c r="AC778" s="44">
        <f>(ROUND(AB778-$AB$20,1)/$AB$20)</f>
        <v>0.7583939079266182</v>
      </c>
    </row>
    <row r="779" spans="1:29">
      <c r="A779" s="46" t="s">
        <v>112</v>
      </c>
      <c r="B779" s="63" t="s">
        <v>347</v>
      </c>
      <c r="C779" s="40">
        <v>75</v>
      </c>
      <c r="D779" s="40">
        <v>0</v>
      </c>
      <c r="E779" s="40">
        <v>0</v>
      </c>
      <c r="F779" s="40">
        <v>50</v>
      </c>
      <c r="G779" s="40">
        <v>0</v>
      </c>
      <c r="H779" s="41">
        <v>30</v>
      </c>
      <c r="I779" s="41">
        <v>30</v>
      </c>
      <c r="J779" s="41">
        <v>0</v>
      </c>
      <c r="K779" s="41">
        <v>30</v>
      </c>
      <c r="L779" s="41">
        <v>0</v>
      </c>
      <c r="M779" s="42">
        <f>C779*$C$5</f>
        <v>225</v>
      </c>
      <c r="N779" s="42">
        <f>D779*$D$5</f>
        <v>0</v>
      </c>
      <c r="O779" s="42">
        <f>E779*$E$5</f>
        <v>0</v>
      </c>
      <c r="P779" s="42">
        <f>F779*$F$5</f>
        <v>150</v>
      </c>
      <c r="Q779" s="42">
        <f>G779*$G$5</f>
        <v>0</v>
      </c>
      <c r="R779" s="42">
        <f>(M779/100)*(H779*$H$5)+(M779/100)*(I779*$I$5)</f>
        <v>0</v>
      </c>
      <c r="S779" s="42">
        <f>(N779/100)*(J779*$J$5)</f>
        <v>0</v>
      </c>
      <c r="T779" s="42">
        <f>(O779/100)*(J779*$J$5)+(O779/100)*(K779*$K$5)</f>
        <v>0</v>
      </c>
      <c r="U779" s="42">
        <f>(P779/100)*(K779*$K$5)</f>
        <v>0</v>
      </c>
      <c r="V779" s="42">
        <f>(Q779/100)*(J779*$J$5)+(Q779/100)*(K779*$K$5)</f>
        <v>0</v>
      </c>
      <c r="W779" s="42">
        <f t="shared" si="314"/>
        <v>225</v>
      </c>
      <c r="X779" s="42">
        <f t="shared" si="315"/>
        <v>0</v>
      </c>
      <c r="Y779" s="42">
        <f t="shared" si="316"/>
        <v>0</v>
      </c>
      <c r="Z779" s="42">
        <f t="shared" si="317"/>
        <v>150</v>
      </c>
      <c r="AA779" s="42">
        <f>Q779+V779</f>
        <v>0</v>
      </c>
      <c r="AB779" s="43">
        <f t="shared" ref="AB779:AB791" si="319">ROUND(W779+X779+Y779+Z779+AA779,1)</f>
        <v>375</v>
      </c>
      <c r="AC779" s="44">
        <f t="shared" ref="AC779:AC791" si="320">(ROUND(AB779-$AB$20,1)/$AB$20)</f>
        <v>0.29802699896157842</v>
      </c>
    </row>
    <row r="780" spans="1:29">
      <c r="A780" s="46" t="s">
        <v>112</v>
      </c>
      <c r="B780" s="63" t="s">
        <v>363</v>
      </c>
      <c r="C780" s="40">
        <v>75</v>
      </c>
      <c r="D780" s="40">
        <v>0</v>
      </c>
      <c r="E780" s="40">
        <v>0</v>
      </c>
      <c r="F780" s="40">
        <v>50</v>
      </c>
      <c r="G780" s="40">
        <v>0</v>
      </c>
      <c r="H780" s="41">
        <v>30</v>
      </c>
      <c r="I780" s="41">
        <v>30</v>
      </c>
      <c r="J780" s="41">
        <v>0</v>
      </c>
      <c r="K780" s="41">
        <v>30</v>
      </c>
      <c r="L780" s="41">
        <v>0</v>
      </c>
      <c r="M780" s="42">
        <f>C780*$C$6</f>
        <v>142.5</v>
      </c>
      <c r="N780" s="42">
        <f>D780*$D$6</f>
        <v>0</v>
      </c>
      <c r="O780" s="42">
        <f>E780*$E$6</f>
        <v>0</v>
      </c>
      <c r="P780" s="42">
        <f>F780*$F$6</f>
        <v>95</v>
      </c>
      <c r="Q780" s="42">
        <f>G780*$G$6</f>
        <v>0</v>
      </c>
      <c r="R780" s="42">
        <f>(M780/100)*(H780*$H$6)+(M780/100)*(I780*$I$6)</f>
        <v>119.7</v>
      </c>
      <c r="S780" s="42">
        <f>(N780/100)*(J780*$J$6)</f>
        <v>0</v>
      </c>
      <c r="T780" s="42">
        <f>(O780/100)*(J780*$J$6)+(O780/100)*(K780*$K$6)</f>
        <v>0</v>
      </c>
      <c r="U780" s="42">
        <f>(P780/100)*(K780*$K$6)</f>
        <v>39.9</v>
      </c>
      <c r="V780" s="42">
        <f>(Q780/100)*(J780*$J$6)+(Q780/100)*(K780*$K$6)</f>
        <v>0</v>
      </c>
      <c r="W780" s="42">
        <f t="shared" si="314"/>
        <v>262.2</v>
      </c>
      <c r="X780" s="42">
        <f t="shared" si="315"/>
        <v>0</v>
      </c>
      <c r="Y780" s="42">
        <f t="shared" si="316"/>
        <v>0</v>
      </c>
      <c r="Z780" s="42">
        <f t="shared" si="317"/>
        <v>134.9</v>
      </c>
      <c r="AA780" s="42">
        <f t="shared" ref="AA780:AA791" si="321">Q780+V780</f>
        <v>0</v>
      </c>
      <c r="AB780" s="43">
        <f t="shared" si="319"/>
        <v>397.1</v>
      </c>
      <c r="AC780" s="44">
        <f t="shared" si="320"/>
        <v>0.37452405676704748</v>
      </c>
    </row>
    <row r="781" spans="1:29">
      <c r="A781" s="46" t="s">
        <v>112</v>
      </c>
      <c r="B781" s="63" t="s">
        <v>364</v>
      </c>
      <c r="C781" s="40">
        <v>75</v>
      </c>
      <c r="D781" s="40">
        <v>0</v>
      </c>
      <c r="E781" s="40">
        <v>0</v>
      </c>
      <c r="F781" s="40">
        <v>50</v>
      </c>
      <c r="G781" s="40">
        <v>0</v>
      </c>
      <c r="H781" s="41">
        <v>30</v>
      </c>
      <c r="I781" s="41">
        <v>30</v>
      </c>
      <c r="J781" s="41">
        <v>0</v>
      </c>
      <c r="K781" s="41">
        <v>30</v>
      </c>
      <c r="L781" s="41">
        <v>0</v>
      </c>
      <c r="M781" s="42">
        <f>C781*$C$7</f>
        <v>142.5</v>
      </c>
      <c r="N781" s="42">
        <f>D781*$D$7</f>
        <v>0</v>
      </c>
      <c r="O781" s="42">
        <f>E781*$E$7</f>
        <v>0</v>
      </c>
      <c r="P781" s="42">
        <f>F781*$F$7</f>
        <v>95</v>
      </c>
      <c r="Q781" s="42">
        <f>G781*$G$7</f>
        <v>0</v>
      </c>
      <c r="R781" s="42">
        <f>(M781/100)*(H781*$H$7)+(M781/100)*(I781*$I$7)</f>
        <v>119.7</v>
      </c>
      <c r="S781" s="42">
        <f>(N781/100)*(J781*$J$7)</f>
        <v>0</v>
      </c>
      <c r="T781" s="42">
        <f>(O781/100)*(J781*$J$7)+(O781/100)*(K781*$K$7)</f>
        <v>0</v>
      </c>
      <c r="U781" s="42">
        <f>(P781/100)*(K781*$K$7)</f>
        <v>39.9</v>
      </c>
      <c r="V781" s="42">
        <f>(Q781/100)*(J781*$J$7)+(Q781/100)*(K781*$K$7)</f>
        <v>0</v>
      </c>
      <c r="W781" s="42">
        <f t="shared" si="314"/>
        <v>262.2</v>
      </c>
      <c r="X781" s="42">
        <f t="shared" si="315"/>
        <v>0</v>
      </c>
      <c r="Y781" s="42">
        <f t="shared" si="316"/>
        <v>0</v>
      </c>
      <c r="Z781" s="42">
        <f t="shared" si="317"/>
        <v>134.9</v>
      </c>
      <c r="AA781" s="42">
        <f t="shared" si="321"/>
        <v>0</v>
      </c>
      <c r="AB781" s="43">
        <f t="shared" si="319"/>
        <v>397.1</v>
      </c>
      <c r="AC781" s="44">
        <f t="shared" si="320"/>
        <v>0.37452405676704748</v>
      </c>
    </row>
    <row r="782" spans="1:29">
      <c r="A782" s="46" t="s">
        <v>112</v>
      </c>
      <c r="B782" s="63" t="s">
        <v>365</v>
      </c>
      <c r="C782" s="40">
        <v>75</v>
      </c>
      <c r="D782" s="40">
        <v>0</v>
      </c>
      <c r="E782" s="40">
        <v>0</v>
      </c>
      <c r="F782" s="40">
        <v>50</v>
      </c>
      <c r="G782" s="40">
        <v>0</v>
      </c>
      <c r="H782" s="41">
        <v>30</v>
      </c>
      <c r="I782" s="41">
        <v>30</v>
      </c>
      <c r="J782" s="41">
        <v>0</v>
      </c>
      <c r="K782" s="41">
        <v>30</v>
      </c>
      <c r="L782" s="41">
        <v>0</v>
      </c>
      <c r="M782" s="42">
        <f>C782*$C$8</f>
        <v>142.5</v>
      </c>
      <c r="N782" s="42">
        <f>D782*$D$8</f>
        <v>0</v>
      </c>
      <c r="O782" s="42">
        <f>E782*$E$8</f>
        <v>0</v>
      </c>
      <c r="P782" s="42">
        <f>F782*$F$8</f>
        <v>95</v>
      </c>
      <c r="Q782" s="42">
        <f>G782*$G$8</f>
        <v>0</v>
      </c>
      <c r="R782" s="42">
        <f>(M782/100)*(H782*$H$8)+(M782/100)*(I782*$I$8)</f>
        <v>119.7</v>
      </c>
      <c r="S782" s="42">
        <f>(N782/100)*(J782*$J$8)</f>
        <v>0</v>
      </c>
      <c r="T782" s="42">
        <f>(O782/100)*(J782*$J$8)+(O782/100)*(K782*$K$8)</f>
        <v>0</v>
      </c>
      <c r="U782" s="42">
        <f>(P782/100)*(K782*$K$8)</f>
        <v>39.9</v>
      </c>
      <c r="V782" s="42">
        <f>(Q782/100)*(J782*$J$8)+(Q782/100)*(K782*$K$8)</f>
        <v>0</v>
      </c>
      <c r="W782" s="42">
        <f t="shared" si="314"/>
        <v>262.2</v>
      </c>
      <c r="X782" s="42">
        <f t="shared" si="315"/>
        <v>0</v>
      </c>
      <c r="Y782" s="42">
        <f t="shared" si="316"/>
        <v>0</v>
      </c>
      <c r="Z782" s="42">
        <f t="shared" si="317"/>
        <v>134.9</v>
      </c>
      <c r="AA782" s="42">
        <f t="shared" si="321"/>
        <v>0</v>
      </c>
      <c r="AB782" s="43">
        <f t="shared" si="319"/>
        <v>397.1</v>
      </c>
      <c r="AC782" s="44">
        <f t="shared" si="320"/>
        <v>0.37452405676704748</v>
      </c>
    </row>
    <row r="783" spans="1:29">
      <c r="A783" s="46" t="s">
        <v>112</v>
      </c>
      <c r="B783" s="63" t="s">
        <v>1</v>
      </c>
      <c r="C783" s="40">
        <v>75</v>
      </c>
      <c r="D783" s="40">
        <v>19</v>
      </c>
      <c r="E783" s="40">
        <v>0</v>
      </c>
      <c r="F783" s="40">
        <v>50</v>
      </c>
      <c r="G783" s="40">
        <v>0</v>
      </c>
      <c r="H783" s="41">
        <v>30</v>
      </c>
      <c r="I783" s="41">
        <v>30</v>
      </c>
      <c r="J783" s="41">
        <v>60</v>
      </c>
      <c r="K783" s="41">
        <v>45</v>
      </c>
      <c r="L783" s="41">
        <v>0</v>
      </c>
      <c r="M783" s="42">
        <f>C783*$C$9</f>
        <v>150</v>
      </c>
      <c r="N783" s="42">
        <f>D783*$D$9</f>
        <v>38</v>
      </c>
      <c r="O783" s="42">
        <f>E783*$E$9</f>
        <v>0</v>
      </c>
      <c r="P783" s="42">
        <f>F783*$F$9</f>
        <v>100</v>
      </c>
      <c r="Q783" s="42">
        <f>G783*$G$9</f>
        <v>0</v>
      </c>
      <c r="R783" s="42">
        <f>(M783/100)*(H783*$H$9)+(M783/100)*(I783*$I$9)</f>
        <v>126</v>
      </c>
      <c r="S783" s="42">
        <f>(N783/100)*(J783*$J$9)</f>
        <v>31.92</v>
      </c>
      <c r="T783" s="42">
        <f>(O783/100)*(J783*$J$9)+(O783/100)*(K783*$K$9)</f>
        <v>0</v>
      </c>
      <c r="U783" s="42">
        <f>(P783/100)*(K783*$K$9)</f>
        <v>62.999999999999993</v>
      </c>
      <c r="V783" s="42">
        <f>(Q783/100)*(J783*$J$9)+(Q783/100)*(K783*$K$9)</f>
        <v>0</v>
      </c>
      <c r="W783" s="42">
        <f t="shared" si="314"/>
        <v>276</v>
      </c>
      <c r="X783" s="42">
        <f t="shared" si="315"/>
        <v>69.92</v>
      </c>
      <c r="Y783" s="42">
        <f t="shared" si="316"/>
        <v>0</v>
      </c>
      <c r="Z783" s="42">
        <f t="shared" si="317"/>
        <v>163</v>
      </c>
      <c r="AA783" s="42">
        <f t="shared" si="321"/>
        <v>0</v>
      </c>
      <c r="AB783" s="43">
        <f t="shared" si="319"/>
        <v>508.9</v>
      </c>
      <c r="AC783" s="44">
        <f t="shared" si="320"/>
        <v>0.7615091727241261</v>
      </c>
    </row>
    <row r="784" spans="1:29">
      <c r="A784" s="46" t="s">
        <v>112</v>
      </c>
      <c r="B784" s="63" t="s">
        <v>2</v>
      </c>
      <c r="C784" s="40">
        <v>75</v>
      </c>
      <c r="D784" s="40">
        <v>0</v>
      </c>
      <c r="E784" s="40">
        <v>19</v>
      </c>
      <c r="F784" s="40">
        <v>50</v>
      </c>
      <c r="G784" s="40">
        <v>0</v>
      </c>
      <c r="H784" s="41">
        <v>30</v>
      </c>
      <c r="I784" s="41">
        <v>30</v>
      </c>
      <c r="J784" s="41">
        <v>40</v>
      </c>
      <c r="K784" s="41">
        <v>40</v>
      </c>
      <c r="L784" s="41">
        <v>0</v>
      </c>
      <c r="M784" s="42">
        <f>C784*$C$10</f>
        <v>150</v>
      </c>
      <c r="N784" s="42">
        <f>D784*$D$10</f>
        <v>0</v>
      </c>
      <c r="O784" s="42">
        <f>E784*$E$10</f>
        <v>38</v>
      </c>
      <c r="P784" s="42">
        <f>F784*$F$10</f>
        <v>100</v>
      </c>
      <c r="Q784" s="42">
        <f>G784*$G$10</f>
        <v>0</v>
      </c>
      <c r="R784" s="42">
        <f>(M784/100)*(H784*$H$10)+(M784/100)*(I784*$I$10)</f>
        <v>126</v>
      </c>
      <c r="S784" s="42">
        <f>(N784/100)*(J784*$I$10)</f>
        <v>0</v>
      </c>
      <c r="T784" s="42">
        <f>(O784/100)*(J784*$J$10)+(O784/100)*(K784*$K$10)</f>
        <v>42.56</v>
      </c>
      <c r="U784" s="42">
        <f>(P784/100)*(K784*$K$10)</f>
        <v>56</v>
      </c>
      <c r="V784" s="42">
        <f>(Q784/100)*(J784*$J$10)+(Q784/100)*(K784*$K$10)</f>
        <v>0</v>
      </c>
      <c r="W784" s="42">
        <f t="shared" si="314"/>
        <v>276</v>
      </c>
      <c r="X784" s="42">
        <f t="shared" si="315"/>
        <v>0</v>
      </c>
      <c r="Y784" s="42">
        <f t="shared" si="316"/>
        <v>80.56</v>
      </c>
      <c r="Z784" s="42">
        <f t="shared" si="317"/>
        <v>156</v>
      </c>
      <c r="AA784" s="42">
        <f t="shared" si="321"/>
        <v>0</v>
      </c>
      <c r="AB784" s="43">
        <f t="shared" si="319"/>
        <v>512.6</v>
      </c>
      <c r="AC784" s="44">
        <f t="shared" si="320"/>
        <v>0.77431637244721363</v>
      </c>
    </row>
    <row r="785" spans="1:29">
      <c r="A785" s="46" t="s">
        <v>112</v>
      </c>
      <c r="B785" s="63" t="s">
        <v>3</v>
      </c>
      <c r="C785" s="40">
        <v>75</v>
      </c>
      <c r="D785" s="40">
        <v>0</v>
      </c>
      <c r="E785" s="40">
        <v>0</v>
      </c>
      <c r="F785" s="40">
        <v>75</v>
      </c>
      <c r="G785" s="40">
        <v>0</v>
      </c>
      <c r="H785" s="41">
        <v>30</v>
      </c>
      <c r="I785" s="41">
        <v>30</v>
      </c>
      <c r="J785" s="41">
        <v>0</v>
      </c>
      <c r="K785" s="41">
        <v>60</v>
      </c>
      <c r="L785" s="41">
        <v>0</v>
      </c>
      <c r="M785" s="42">
        <f>C785*$C$11</f>
        <v>150</v>
      </c>
      <c r="N785" s="42">
        <f>D785*$D$11</f>
        <v>0</v>
      </c>
      <c r="O785" s="42">
        <f>E785*$E$11</f>
        <v>0</v>
      </c>
      <c r="P785" s="42">
        <f>F785*$F$11</f>
        <v>150</v>
      </c>
      <c r="Q785" s="42">
        <f>G785*$G$11</f>
        <v>0</v>
      </c>
      <c r="R785" s="42">
        <f>(M785/100)*(H785*$H$11)+(M785/100)*(I785*$I$11)</f>
        <v>126</v>
      </c>
      <c r="S785" s="42">
        <f>(N785/100)*(J785*$J$11)</f>
        <v>0</v>
      </c>
      <c r="T785" s="42">
        <f>(O785/100)*(J785*$J$11)+(O785/100)*(K785*$K$11)</f>
        <v>0</v>
      </c>
      <c r="U785" s="42">
        <f>(P785/100)*(K785*$K$11)</f>
        <v>126</v>
      </c>
      <c r="V785" s="42">
        <f>(Q785/100)*(J785*$J$11)+(Q785/100)*(K785*$K$11)</f>
        <v>0</v>
      </c>
      <c r="W785" s="42">
        <f t="shared" si="314"/>
        <v>276</v>
      </c>
      <c r="X785" s="42">
        <f t="shared" si="315"/>
        <v>0</v>
      </c>
      <c r="Y785" s="42">
        <f t="shared" si="316"/>
        <v>0</v>
      </c>
      <c r="Z785" s="42">
        <f t="shared" si="317"/>
        <v>276</v>
      </c>
      <c r="AA785" s="42">
        <f t="shared" si="321"/>
        <v>0</v>
      </c>
      <c r="AB785" s="43">
        <f t="shared" si="319"/>
        <v>552</v>
      </c>
      <c r="AC785" s="44">
        <f t="shared" si="320"/>
        <v>0.91069574247144358</v>
      </c>
    </row>
    <row r="786" spans="1:29">
      <c r="A786" s="46" t="s">
        <v>112</v>
      </c>
      <c r="B786" s="63" t="s">
        <v>4</v>
      </c>
      <c r="C786" s="40">
        <v>75</v>
      </c>
      <c r="D786" s="40">
        <v>0</v>
      </c>
      <c r="E786" s="40">
        <v>0</v>
      </c>
      <c r="F786" s="40">
        <v>50</v>
      </c>
      <c r="G786" s="40">
        <v>19</v>
      </c>
      <c r="H786" s="41">
        <v>30</v>
      </c>
      <c r="I786" s="41">
        <v>30</v>
      </c>
      <c r="J786" s="41">
        <v>40</v>
      </c>
      <c r="K786" s="41">
        <v>40</v>
      </c>
      <c r="L786" s="41">
        <v>0</v>
      </c>
      <c r="M786" s="42">
        <f>C786*$C$12</f>
        <v>150</v>
      </c>
      <c r="N786" s="42">
        <f>D786*$D$12</f>
        <v>0</v>
      </c>
      <c r="O786" s="42">
        <f>E786*$E$12</f>
        <v>0</v>
      </c>
      <c r="P786" s="42">
        <f>F786*$F$12</f>
        <v>100</v>
      </c>
      <c r="Q786" s="42">
        <f>G786*$G$12</f>
        <v>38</v>
      </c>
      <c r="R786" s="42">
        <f>(M786/100)*(H786*$H$12)+(M786/100)*(I786*$I$12)</f>
        <v>126</v>
      </c>
      <c r="S786" s="42">
        <f>(N786/100)*(J786*$J$12)</f>
        <v>0</v>
      </c>
      <c r="T786" s="42">
        <f>(O786/100)*(J786*$J$12)+(O786/100)*(K786*$K$12)</f>
        <v>0</v>
      </c>
      <c r="U786" s="42">
        <f>(P786/100)*(K786*$K$12)</f>
        <v>56</v>
      </c>
      <c r="V786" s="42">
        <f>(Q786/100)*(J786*$J$12)+(Q786/100)*(K786*$K$12)</f>
        <v>42.56</v>
      </c>
      <c r="W786" s="42">
        <f t="shared" si="314"/>
        <v>276</v>
      </c>
      <c r="X786" s="42">
        <f t="shared" si="315"/>
        <v>0</v>
      </c>
      <c r="Y786" s="42">
        <f t="shared" si="316"/>
        <v>0</v>
      </c>
      <c r="Z786" s="42">
        <f t="shared" si="317"/>
        <v>156</v>
      </c>
      <c r="AA786" s="42">
        <f t="shared" si="321"/>
        <v>80.56</v>
      </c>
      <c r="AB786" s="43">
        <f t="shared" si="319"/>
        <v>512.6</v>
      </c>
      <c r="AC786" s="44">
        <f t="shared" si="320"/>
        <v>0.77431637244721363</v>
      </c>
    </row>
    <row r="787" spans="1:29">
      <c r="A787" s="46" t="s">
        <v>112</v>
      </c>
      <c r="B787" s="63" t="s">
        <v>351</v>
      </c>
      <c r="C787" s="40">
        <v>75</v>
      </c>
      <c r="D787" s="40">
        <v>0</v>
      </c>
      <c r="E787" s="40">
        <v>0</v>
      </c>
      <c r="F787" s="40">
        <v>50</v>
      </c>
      <c r="G787" s="40">
        <v>0</v>
      </c>
      <c r="H787" s="41">
        <v>30</v>
      </c>
      <c r="I787" s="41">
        <v>30</v>
      </c>
      <c r="J787" s="41">
        <v>0</v>
      </c>
      <c r="K787" s="41">
        <v>30</v>
      </c>
      <c r="L787" s="41">
        <v>30</v>
      </c>
      <c r="M787" s="42">
        <f>C787*$C$13</f>
        <v>150</v>
      </c>
      <c r="N787" s="42">
        <f>D787*$D$13</f>
        <v>0</v>
      </c>
      <c r="O787" s="42">
        <f>E787*$E$13</f>
        <v>0</v>
      </c>
      <c r="P787" s="42">
        <f>F787*$F$13</f>
        <v>100</v>
      </c>
      <c r="Q787" s="42">
        <f>G787*$G$13</f>
        <v>0</v>
      </c>
      <c r="R787" s="42">
        <f>(M787/100)*(H787*$H$14)+(M787/100)*(I787*$I$14)+(M787/100)*(L787*$L$14)</f>
        <v>189</v>
      </c>
      <c r="S787" s="42">
        <f>(N787/100)*(J787*$J$13)+(N787/100)*(L787*$L$13)</f>
        <v>0</v>
      </c>
      <c r="T787" s="42">
        <f>(O787/100)*(J787*$J$13)+(O787/100)*(K787*$K$13)+(O787/100)*(L787*$L$13)</f>
        <v>0</v>
      </c>
      <c r="U787" s="42">
        <f>(P787/100)*(K787*$K$13)+(P787/100)*(L787*$L$13)</f>
        <v>84</v>
      </c>
      <c r="V787" s="42">
        <f>(Q787/100)*(J787*$J$13)+(Q787/100)*(K787*$K$13)+(Q787/100)*(L787*$L$13)</f>
        <v>0</v>
      </c>
      <c r="W787" s="42">
        <f t="shared" si="314"/>
        <v>339</v>
      </c>
      <c r="X787" s="42">
        <f t="shared" si="315"/>
        <v>0</v>
      </c>
      <c r="Y787" s="42">
        <f t="shared" si="316"/>
        <v>0</v>
      </c>
      <c r="Z787" s="42">
        <f t="shared" si="317"/>
        <v>184</v>
      </c>
      <c r="AA787" s="42">
        <f t="shared" si="321"/>
        <v>0</v>
      </c>
      <c r="AB787" s="43">
        <f t="shared" si="319"/>
        <v>523</v>
      </c>
      <c r="AC787" s="44">
        <f t="shared" si="320"/>
        <v>0.81031498788508138</v>
      </c>
    </row>
    <row r="788" spans="1:29">
      <c r="A788" s="46" t="s">
        <v>112</v>
      </c>
      <c r="B788" s="63" t="s">
        <v>352</v>
      </c>
      <c r="C788" s="40">
        <v>75</v>
      </c>
      <c r="D788" s="40">
        <v>0</v>
      </c>
      <c r="E788" s="40">
        <v>0</v>
      </c>
      <c r="F788" s="40">
        <v>50</v>
      </c>
      <c r="G788" s="40">
        <v>0</v>
      </c>
      <c r="H788" s="41">
        <v>30</v>
      </c>
      <c r="I788" s="41">
        <v>30</v>
      </c>
      <c r="J788" s="41">
        <v>50</v>
      </c>
      <c r="K788" s="41">
        <v>30</v>
      </c>
      <c r="L788" s="41">
        <v>0</v>
      </c>
      <c r="M788" s="42">
        <f>C788*$C$14</f>
        <v>150</v>
      </c>
      <c r="N788" s="42">
        <f>D788*$D$14</f>
        <v>0</v>
      </c>
      <c r="O788" s="42">
        <f>E788*$E$14</f>
        <v>0</v>
      </c>
      <c r="P788" s="42">
        <f>F788*$F$14</f>
        <v>100</v>
      </c>
      <c r="Q788" s="42">
        <f>G788*$G$14</f>
        <v>0</v>
      </c>
      <c r="R788" s="42">
        <f>(M788/100)*(H788*$H$14)+(M788/100)*(I788*$I$14)+(M788/100)*(J788*$J$14)</f>
        <v>231</v>
      </c>
      <c r="S788" s="42">
        <f>(N788/100)*(J788*$J$14)</f>
        <v>0</v>
      </c>
      <c r="T788" s="42">
        <f>(O788/100)*(J788*$J$14)+(O788/100)*(K788*$K$14)</f>
        <v>0</v>
      </c>
      <c r="U788" s="42">
        <f>(P788/100)*(K788*$K$14)</f>
        <v>42</v>
      </c>
      <c r="V788" s="42">
        <f>(Q788/100)*(J788*$K$14)+(Q788/100)*(K788*$L$14)</f>
        <v>0</v>
      </c>
      <c r="W788" s="42">
        <f t="shared" si="314"/>
        <v>381</v>
      </c>
      <c r="X788" s="42">
        <f t="shared" si="315"/>
        <v>0</v>
      </c>
      <c r="Y788" s="42">
        <f t="shared" si="316"/>
        <v>0</v>
      </c>
      <c r="Z788" s="42">
        <f t="shared" si="317"/>
        <v>142</v>
      </c>
      <c r="AA788" s="42">
        <f t="shared" si="321"/>
        <v>0</v>
      </c>
      <c r="AB788" s="43">
        <f t="shared" si="319"/>
        <v>523</v>
      </c>
      <c r="AC788" s="44">
        <f t="shared" si="320"/>
        <v>0.81031498788508138</v>
      </c>
    </row>
    <row r="789" spans="1:29">
      <c r="A789" s="46" t="s">
        <v>112</v>
      </c>
      <c r="B789" s="63" t="s">
        <v>353</v>
      </c>
      <c r="C789" s="40">
        <v>75</v>
      </c>
      <c r="D789" s="40">
        <v>0</v>
      </c>
      <c r="E789" s="40">
        <v>0</v>
      </c>
      <c r="F789" s="40">
        <v>50</v>
      </c>
      <c r="G789" s="40">
        <v>0</v>
      </c>
      <c r="H789" s="41">
        <v>30</v>
      </c>
      <c r="I789" s="41">
        <v>30</v>
      </c>
      <c r="J789" s="41">
        <v>0</v>
      </c>
      <c r="K789" s="41">
        <v>45</v>
      </c>
      <c r="L789" s="41">
        <v>0</v>
      </c>
      <c r="M789" s="42">
        <f>C789*$C$15</f>
        <v>150</v>
      </c>
      <c r="N789" s="42">
        <f>D789*$D$15</f>
        <v>0</v>
      </c>
      <c r="O789" s="42">
        <f>E789*$E$15</f>
        <v>0</v>
      </c>
      <c r="P789" s="42">
        <f>F789*$F$15</f>
        <v>100</v>
      </c>
      <c r="Q789" s="42">
        <f>G789*$G$15</f>
        <v>0</v>
      </c>
      <c r="R789" s="42">
        <f>(M789/100)*(H789*$H$15)+(M789/100)*(I789*$I$15)+(M789/100)*(K789*$K$15)</f>
        <v>220.5</v>
      </c>
      <c r="S789" s="42">
        <f>(N789/100)*(J789*$J$15)</f>
        <v>0</v>
      </c>
      <c r="T789" s="42">
        <f>(O789/100)*(J789*$J$15)+(O789/100)*(K789*$K$15)</f>
        <v>0</v>
      </c>
      <c r="U789" s="42">
        <f>(P789/100)*(K789*$K$15)</f>
        <v>62.999999999999993</v>
      </c>
      <c r="V789" s="42">
        <f>(Q789/100)*(J789*$J$15)+(Q789/100)*(K789*$K$15)</f>
        <v>0</v>
      </c>
      <c r="W789" s="42">
        <f t="shared" si="314"/>
        <v>370.5</v>
      </c>
      <c r="X789" s="42">
        <f t="shared" si="315"/>
        <v>0</v>
      </c>
      <c r="Y789" s="42">
        <f t="shared" si="316"/>
        <v>0</v>
      </c>
      <c r="Z789" s="42">
        <f t="shared" si="317"/>
        <v>163</v>
      </c>
      <c r="AA789" s="42">
        <f t="shared" si="321"/>
        <v>0</v>
      </c>
      <c r="AB789" s="43">
        <f t="shared" si="319"/>
        <v>533.5</v>
      </c>
      <c r="AC789" s="44">
        <f t="shared" si="320"/>
        <v>0.84665974385600562</v>
      </c>
    </row>
    <row r="790" spans="1:29">
      <c r="A790" s="46" t="s">
        <v>112</v>
      </c>
      <c r="B790" s="63" t="s">
        <v>349</v>
      </c>
      <c r="C790" s="40">
        <v>75</v>
      </c>
      <c r="D790" s="40">
        <v>0</v>
      </c>
      <c r="E790" s="40">
        <v>0</v>
      </c>
      <c r="F790" s="40">
        <v>50</v>
      </c>
      <c r="G790" s="40">
        <v>0</v>
      </c>
      <c r="H790" s="41">
        <v>30</v>
      </c>
      <c r="I790" s="41">
        <v>40</v>
      </c>
      <c r="J790" s="41">
        <v>0</v>
      </c>
      <c r="K790" s="41">
        <v>30</v>
      </c>
      <c r="L790" s="41">
        <v>0</v>
      </c>
      <c r="M790" s="42">
        <f>C790*$C$16</f>
        <v>150</v>
      </c>
      <c r="N790" s="42">
        <f>D790*$D$16</f>
        <v>0</v>
      </c>
      <c r="O790" s="42">
        <f>E790*$E$16</f>
        <v>0</v>
      </c>
      <c r="P790" s="42">
        <f>F790*$F$16</f>
        <v>100</v>
      </c>
      <c r="Q790" s="42">
        <f>G790*$G$16</f>
        <v>0</v>
      </c>
      <c r="R790" s="42">
        <f>(M790/100)*(H790*$H$16)+(M790/100)*(I790*$I$16)</f>
        <v>177</v>
      </c>
      <c r="S790" s="42">
        <f>(N790/100)*(J790*$J$16)</f>
        <v>0</v>
      </c>
      <c r="T790" s="42">
        <f>(O790/100)*(J790*$J$16)+(O790/100)*(K790*$K$16)</f>
        <v>0</v>
      </c>
      <c r="U790" s="42">
        <f>(P790/100)*(K790*$K$16)</f>
        <v>42</v>
      </c>
      <c r="V790" s="42">
        <f>(Q790/100)*(J790*$J$16)+(Q790/100)*(K790*$K$16)</f>
        <v>0</v>
      </c>
      <c r="W790" s="42">
        <f t="shared" si="314"/>
        <v>327</v>
      </c>
      <c r="X790" s="42">
        <f t="shared" si="315"/>
        <v>0</v>
      </c>
      <c r="Y790" s="42">
        <f t="shared" si="316"/>
        <v>0</v>
      </c>
      <c r="Z790" s="42">
        <f t="shared" si="317"/>
        <v>142</v>
      </c>
      <c r="AA790" s="42">
        <f t="shared" si="321"/>
        <v>0</v>
      </c>
      <c r="AB790" s="43">
        <f t="shared" si="319"/>
        <v>469</v>
      </c>
      <c r="AC790" s="44">
        <f t="shared" si="320"/>
        <v>0.62339910003461407</v>
      </c>
    </row>
    <row r="791" spans="1:29">
      <c r="A791" s="46" t="s">
        <v>112</v>
      </c>
      <c r="B791" s="63" t="s">
        <v>350</v>
      </c>
      <c r="C791" s="40">
        <v>75</v>
      </c>
      <c r="D791" s="40">
        <v>0</v>
      </c>
      <c r="E791" s="40">
        <v>0</v>
      </c>
      <c r="F791" s="40">
        <v>50</v>
      </c>
      <c r="G791" s="40">
        <v>0</v>
      </c>
      <c r="H791" s="41">
        <v>40</v>
      </c>
      <c r="I791" s="41">
        <v>30</v>
      </c>
      <c r="J791" s="41">
        <v>0</v>
      </c>
      <c r="K791" s="41">
        <v>30</v>
      </c>
      <c r="L791" s="41">
        <v>0</v>
      </c>
      <c r="M791" s="42">
        <f>C791*$C$17</f>
        <v>150</v>
      </c>
      <c r="N791" s="42">
        <f>D791*$D$17</f>
        <v>0</v>
      </c>
      <c r="O791" s="42">
        <f>E791*$E$17</f>
        <v>0</v>
      </c>
      <c r="P791" s="42">
        <f>F791*$F$17</f>
        <v>100</v>
      </c>
      <c r="Q791" s="42">
        <f>G791*$G$17</f>
        <v>0</v>
      </c>
      <c r="R791" s="42">
        <f>(M791/100)*(H791*$H$17)+(M791/100)*(I791*$I$17)</f>
        <v>177</v>
      </c>
      <c r="S791" s="42">
        <f>(N791/100)*(J791*$J$17)</f>
        <v>0</v>
      </c>
      <c r="T791" s="42">
        <f>(O791/100)*(J791*$J$17)+(O791/100)*(K791*$K$17)</f>
        <v>0</v>
      </c>
      <c r="U791" s="42">
        <f>(P791/100)*(K791*$K$17)</f>
        <v>42</v>
      </c>
      <c r="V791" s="42">
        <f>(Q791/100)*(J791*$J$17)+(Q791/100)*(K791*$K$17)</f>
        <v>0</v>
      </c>
      <c r="W791" s="42">
        <f t="shared" si="314"/>
        <v>327</v>
      </c>
      <c r="X791" s="42">
        <f t="shared" si="315"/>
        <v>0</v>
      </c>
      <c r="Y791" s="42">
        <f t="shared" si="316"/>
        <v>0</v>
      </c>
      <c r="Z791" s="42">
        <f t="shared" si="317"/>
        <v>142</v>
      </c>
      <c r="AA791" s="42">
        <f t="shared" si="321"/>
        <v>0</v>
      </c>
      <c r="AB791" s="43">
        <f t="shared" si="319"/>
        <v>469</v>
      </c>
      <c r="AC791" s="44">
        <f t="shared" si="320"/>
        <v>0.62339910003461407</v>
      </c>
    </row>
    <row r="792" spans="1:29">
      <c r="A792" s="73" t="s">
        <v>329</v>
      </c>
      <c r="B792" s="72" t="s">
        <v>248</v>
      </c>
      <c r="C792" s="35">
        <v>75</v>
      </c>
      <c r="D792" s="35">
        <v>0</v>
      </c>
      <c r="E792" s="35">
        <v>0</v>
      </c>
      <c r="F792" s="35">
        <v>50</v>
      </c>
      <c r="G792" s="35">
        <v>0</v>
      </c>
      <c r="H792" s="36">
        <v>30</v>
      </c>
      <c r="I792" s="36">
        <v>30</v>
      </c>
      <c r="J792" s="36">
        <v>0</v>
      </c>
      <c r="K792" s="36">
        <v>30</v>
      </c>
      <c r="L792" s="36">
        <v>0</v>
      </c>
      <c r="M792" s="37">
        <f>C792*$C$3</f>
        <v>150</v>
      </c>
      <c r="N792" s="37">
        <f>D792*$D$3</f>
        <v>0</v>
      </c>
      <c r="O792" s="37">
        <f>E792*$E$3</f>
        <v>0</v>
      </c>
      <c r="P792" s="37">
        <f>F792*$F$3</f>
        <v>100</v>
      </c>
      <c r="Q792" s="37">
        <f>G792*$G$3</f>
        <v>0</v>
      </c>
      <c r="R792" s="37">
        <f>(M792/100)*(H792*$H$3)+(M792/100)*(I792*$I$3)</f>
        <v>126</v>
      </c>
      <c r="S792" s="37">
        <f>(N792/100)*(J792*$J$3)</f>
        <v>0</v>
      </c>
      <c r="T792" s="37">
        <f>(O792/100)*(J792*$J$3)+(O792/100)*(K792*$K$3)</f>
        <v>0</v>
      </c>
      <c r="U792" s="37">
        <f>(P792/100)*(K792*$K$3)</f>
        <v>42</v>
      </c>
      <c r="V792" s="37">
        <f>(Q792/100)*(J792*$J$3)+(Q792/100)*(K792*$K$3)</f>
        <v>0</v>
      </c>
      <c r="W792" s="37">
        <f t="shared" si="309"/>
        <v>276</v>
      </c>
      <c r="X792" s="37">
        <f t="shared" si="310"/>
        <v>0</v>
      </c>
      <c r="Y792" s="37">
        <f t="shared" si="311"/>
        <v>0</v>
      </c>
      <c r="Z792" s="37">
        <f t="shared" si="312"/>
        <v>142</v>
      </c>
      <c r="AA792" s="37">
        <f t="shared" si="313"/>
        <v>0</v>
      </c>
      <c r="AB792" s="38">
        <f>ROUND(W792+X792+Y792+Z792+AA792,1)</f>
        <v>418</v>
      </c>
      <c r="AC792" s="39"/>
    </row>
    <row r="793" spans="1:29">
      <c r="A793" s="57" t="s">
        <v>113</v>
      </c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2"/>
      <c r="AB793" s="68">
        <v>475</v>
      </c>
      <c r="AC793" s="68"/>
    </row>
    <row r="794" spans="1:29">
      <c r="A794" s="46" t="s">
        <v>114</v>
      </c>
      <c r="B794" s="63" t="s">
        <v>250</v>
      </c>
      <c r="C794" s="40">
        <v>75</v>
      </c>
      <c r="D794" s="40">
        <v>0</v>
      </c>
      <c r="E794" s="40">
        <v>0</v>
      </c>
      <c r="F794" s="40">
        <v>50</v>
      </c>
      <c r="G794" s="40">
        <v>0</v>
      </c>
      <c r="H794" s="41">
        <v>30</v>
      </c>
      <c r="I794" s="41">
        <v>30</v>
      </c>
      <c r="J794" s="41">
        <v>0</v>
      </c>
      <c r="K794" s="41">
        <v>30</v>
      </c>
      <c r="L794" s="41">
        <v>0</v>
      </c>
      <c r="M794" s="42">
        <f>C794*$C$3</f>
        <v>150</v>
      </c>
      <c r="N794" s="42">
        <f>D794*$D$3</f>
        <v>0</v>
      </c>
      <c r="O794" s="42">
        <f>E794*$E$3</f>
        <v>0</v>
      </c>
      <c r="P794" s="42">
        <f>F794*$F$3</f>
        <v>100</v>
      </c>
      <c r="Q794" s="42">
        <f>G794*$G$3</f>
        <v>0</v>
      </c>
      <c r="R794" s="42">
        <f>(M794/100)*(H794*$H$3)+(M794/100)*(I794*$I$3)</f>
        <v>126</v>
      </c>
      <c r="S794" s="42">
        <f>(N794/100)*(J794*$J$3)</f>
        <v>0</v>
      </c>
      <c r="T794" s="42">
        <f>(O794/100)*(J794*$J$3)+(O794/100)*(K794*$K$3)</f>
        <v>0</v>
      </c>
      <c r="U794" s="42">
        <f>(P794/100)*(K794*$K$3)</f>
        <v>42</v>
      </c>
      <c r="V794" s="42">
        <f>(Q794/100)*(J794*$J$3)+(Q794/100)*(K794*$K$3)</f>
        <v>0</v>
      </c>
      <c r="W794" s="42">
        <f t="shared" ref="W794:W808" si="322">M794+R794</f>
        <v>276</v>
      </c>
      <c r="X794" s="42">
        <f t="shared" ref="X794:X808" si="323">N794+S794</f>
        <v>0</v>
      </c>
      <c r="Y794" s="42">
        <f t="shared" ref="Y794:Y808" si="324">O794+T794</f>
        <v>0</v>
      </c>
      <c r="Z794" s="42">
        <f t="shared" ref="Z794:Z808" si="325">P794+U794</f>
        <v>142</v>
      </c>
      <c r="AA794" s="42">
        <f t="shared" ref="AA794:AA808" si="326">Q794+V794</f>
        <v>0</v>
      </c>
      <c r="AB794" s="43">
        <f>ROUND(W794+X794+Y794+Z794+AA794,1)</f>
        <v>418</v>
      </c>
      <c r="AC794" s="44">
        <v>0</v>
      </c>
    </row>
    <row r="795" spans="1:29">
      <c r="A795" s="46" t="s">
        <v>114</v>
      </c>
      <c r="B795" s="63" t="s">
        <v>348</v>
      </c>
      <c r="C795" s="40">
        <v>75</v>
      </c>
      <c r="D795" s="40">
        <v>0</v>
      </c>
      <c r="E795" s="40">
        <v>0</v>
      </c>
      <c r="F795" s="40">
        <v>50</v>
      </c>
      <c r="G795" s="40">
        <v>0</v>
      </c>
      <c r="H795" s="41">
        <v>40</v>
      </c>
      <c r="I795" s="41">
        <v>40</v>
      </c>
      <c r="J795" s="41">
        <v>0</v>
      </c>
      <c r="K795" s="41">
        <v>30</v>
      </c>
      <c r="L795" s="41">
        <v>0</v>
      </c>
      <c r="M795" s="42">
        <f>C795*$C$4</f>
        <v>150</v>
      </c>
      <c r="N795" s="42">
        <f>D795*$D$4</f>
        <v>0</v>
      </c>
      <c r="O795" s="42">
        <f>E795*$E$4</f>
        <v>0</v>
      </c>
      <c r="P795" s="42">
        <f>F795*$F$4</f>
        <v>100</v>
      </c>
      <c r="Q795" s="42">
        <f>G795*$G$4</f>
        <v>0</v>
      </c>
      <c r="R795" s="42">
        <f>(M795/100)*(H795*$H$4)+(M795/100)*(I795*$I$4)</f>
        <v>216</v>
      </c>
      <c r="S795" s="42">
        <f>(N795/100)*(J795*$J$4)</f>
        <v>0</v>
      </c>
      <c r="T795" s="42">
        <f>(O795/100)*(J795*$J$4)+(O795/100)*(K795*$K$4)</f>
        <v>0</v>
      </c>
      <c r="U795" s="42">
        <f>(P795/100)*(K795*$K$4)</f>
        <v>42</v>
      </c>
      <c r="V795" s="42">
        <f>(Q795/100)*(J795*$J$4)+(Q795/100)*(K795*$K$4)</f>
        <v>0</v>
      </c>
      <c r="W795" s="42">
        <f t="shared" si="322"/>
        <v>366</v>
      </c>
      <c r="X795" s="42">
        <f t="shared" si="323"/>
        <v>0</v>
      </c>
      <c r="Y795" s="42">
        <f t="shared" si="324"/>
        <v>0</v>
      </c>
      <c r="Z795" s="42">
        <f t="shared" si="325"/>
        <v>142</v>
      </c>
      <c r="AA795" s="42">
        <f>Q795+V795</f>
        <v>0</v>
      </c>
      <c r="AB795" s="43">
        <f>ROUND(W795+X795+Y795+Z795+AA795,1)</f>
        <v>508</v>
      </c>
      <c r="AC795" s="44">
        <f>(ROUND(AB795-$AB$20,1)/$AB$20)</f>
        <v>0.7583939079266182</v>
      </c>
    </row>
    <row r="796" spans="1:29">
      <c r="A796" s="46" t="s">
        <v>114</v>
      </c>
      <c r="B796" s="63" t="s">
        <v>347</v>
      </c>
      <c r="C796" s="40">
        <v>75</v>
      </c>
      <c r="D796" s="40">
        <v>0</v>
      </c>
      <c r="E796" s="40">
        <v>0</v>
      </c>
      <c r="F796" s="40">
        <v>50</v>
      </c>
      <c r="G796" s="40">
        <v>0</v>
      </c>
      <c r="H796" s="41">
        <v>30</v>
      </c>
      <c r="I796" s="41">
        <v>30</v>
      </c>
      <c r="J796" s="41">
        <v>0</v>
      </c>
      <c r="K796" s="41">
        <v>30</v>
      </c>
      <c r="L796" s="41">
        <v>0</v>
      </c>
      <c r="M796" s="42">
        <f>C796*$C$5</f>
        <v>225</v>
      </c>
      <c r="N796" s="42">
        <f>D796*$D$5</f>
        <v>0</v>
      </c>
      <c r="O796" s="42">
        <f>E796*$E$5</f>
        <v>0</v>
      </c>
      <c r="P796" s="42">
        <f>F796*$F$5</f>
        <v>150</v>
      </c>
      <c r="Q796" s="42">
        <f>G796*$G$5</f>
        <v>0</v>
      </c>
      <c r="R796" s="42">
        <f>(M796/100)*(H796*$H$5)+(M796/100)*(I796*$I$5)</f>
        <v>0</v>
      </c>
      <c r="S796" s="42">
        <f>(N796/100)*(J796*$J$5)</f>
        <v>0</v>
      </c>
      <c r="T796" s="42">
        <f>(O796/100)*(J796*$J$5)+(O796/100)*(K796*$K$5)</f>
        <v>0</v>
      </c>
      <c r="U796" s="42">
        <f>(P796/100)*(K796*$K$5)</f>
        <v>0</v>
      </c>
      <c r="V796" s="42">
        <f>(Q796/100)*(J796*$J$5)+(Q796/100)*(K796*$K$5)</f>
        <v>0</v>
      </c>
      <c r="W796" s="42">
        <f t="shared" si="322"/>
        <v>225</v>
      </c>
      <c r="X796" s="42">
        <f t="shared" si="323"/>
        <v>0</v>
      </c>
      <c r="Y796" s="42">
        <f t="shared" si="324"/>
        <v>0</v>
      </c>
      <c r="Z796" s="42">
        <f t="shared" si="325"/>
        <v>150</v>
      </c>
      <c r="AA796" s="42">
        <f>Q796+V796</f>
        <v>0</v>
      </c>
      <c r="AB796" s="43">
        <f t="shared" ref="AB796:AB808" si="327">ROUND(W796+X796+Y796+Z796+AA796,1)</f>
        <v>375</v>
      </c>
      <c r="AC796" s="44">
        <f t="shared" ref="AC796:AC808" si="328">(ROUND(AB796-$AB$20,1)/$AB$20)</f>
        <v>0.29802699896157842</v>
      </c>
    </row>
    <row r="797" spans="1:29">
      <c r="A797" s="46" t="s">
        <v>114</v>
      </c>
      <c r="B797" s="63" t="s">
        <v>363</v>
      </c>
      <c r="C797" s="40">
        <v>75</v>
      </c>
      <c r="D797" s="40">
        <v>0</v>
      </c>
      <c r="E797" s="40">
        <v>0</v>
      </c>
      <c r="F797" s="40">
        <v>50</v>
      </c>
      <c r="G797" s="40">
        <v>0</v>
      </c>
      <c r="H797" s="41">
        <v>30</v>
      </c>
      <c r="I797" s="41">
        <v>30</v>
      </c>
      <c r="J797" s="41">
        <v>0</v>
      </c>
      <c r="K797" s="41">
        <v>30</v>
      </c>
      <c r="L797" s="41">
        <v>0</v>
      </c>
      <c r="M797" s="42">
        <f>C797*$C$6</f>
        <v>142.5</v>
      </c>
      <c r="N797" s="42">
        <f>D797*$D$6</f>
        <v>0</v>
      </c>
      <c r="O797" s="42">
        <f>E797*$E$6</f>
        <v>0</v>
      </c>
      <c r="P797" s="42">
        <f>F797*$F$6</f>
        <v>95</v>
      </c>
      <c r="Q797" s="42">
        <f>G797*$G$6</f>
        <v>0</v>
      </c>
      <c r="R797" s="42">
        <f>(M797/100)*(H797*$H$6)+(M797/100)*(I797*$I$6)</f>
        <v>119.7</v>
      </c>
      <c r="S797" s="42">
        <f>(N797/100)*(J797*$J$6)</f>
        <v>0</v>
      </c>
      <c r="T797" s="42">
        <f>(O797/100)*(J797*$J$6)+(O797/100)*(K797*$K$6)</f>
        <v>0</v>
      </c>
      <c r="U797" s="42">
        <f>(P797/100)*(K797*$K$6)</f>
        <v>39.9</v>
      </c>
      <c r="V797" s="42">
        <f>(Q797/100)*(J797*$J$6)+(Q797/100)*(K797*$K$6)</f>
        <v>0</v>
      </c>
      <c r="W797" s="42">
        <f t="shared" si="322"/>
        <v>262.2</v>
      </c>
      <c r="X797" s="42">
        <f t="shared" si="323"/>
        <v>0</v>
      </c>
      <c r="Y797" s="42">
        <f t="shared" si="324"/>
        <v>0</v>
      </c>
      <c r="Z797" s="42">
        <f t="shared" si="325"/>
        <v>134.9</v>
      </c>
      <c r="AA797" s="42">
        <f t="shared" ref="AA797:AA809" si="329">Q797+V797</f>
        <v>0</v>
      </c>
      <c r="AB797" s="43">
        <f t="shared" si="327"/>
        <v>397.1</v>
      </c>
      <c r="AC797" s="44">
        <f t="shared" si="328"/>
        <v>0.37452405676704748</v>
      </c>
    </row>
    <row r="798" spans="1:29">
      <c r="A798" s="46" t="s">
        <v>114</v>
      </c>
      <c r="B798" s="63" t="s">
        <v>364</v>
      </c>
      <c r="C798" s="40">
        <v>75</v>
      </c>
      <c r="D798" s="40">
        <v>0</v>
      </c>
      <c r="E798" s="40">
        <v>0</v>
      </c>
      <c r="F798" s="40">
        <v>50</v>
      </c>
      <c r="G798" s="40">
        <v>0</v>
      </c>
      <c r="H798" s="41">
        <v>30</v>
      </c>
      <c r="I798" s="41">
        <v>30</v>
      </c>
      <c r="J798" s="41">
        <v>0</v>
      </c>
      <c r="K798" s="41">
        <v>30</v>
      </c>
      <c r="L798" s="41">
        <v>0</v>
      </c>
      <c r="M798" s="42">
        <f>C798*$C$7</f>
        <v>142.5</v>
      </c>
      <c r="N798" s="42">
        <f>D798*$D$7</f>
        <v>0</v>
      </c>
      <c r="O798" s="42">
        <f>E798*$E$7</f>
        <v>0</v>
      </c>
      <c r="P798" s="42">
        <f>F798*$F$7</f>
        <v>95</v>
      </c>
      <c r="Q798" s="42">
        <f>G798*$G$7</f>
        <v>0</v>
      </c>
      <c r="R798" s="42">
        <f>(M798/100)*(H798*$H$7)+(M798/100)*(I798*$I$7)</f>
        <v>119.7</v>
      </c>
      <c r="S798" s="42">
        <f>(N798/100)*(J798*$J$7)</f>
        <v>0</v>
      </c>
      <c r="T798" s="42">
        <f>(O798/100)*(J798*$J$7)+(O798/100)*(K798*$K$7)</f>
        <v>0</v>
      </c>
      <c r="U798" s="42">
        <f>(P798/100)*(K798*$K$7)</f>
        <v>39.9</v>
      </c>
      <c r="V798" s="42">
        <f>(Q798/100)*(J798*$J$7)+(Q798/100)*(K798*$K$7)</f>
        <v>0</v>
      </c>
      <c r="W798" s="42">
        <f t="shared" si="322"/>
        <v>262.2</v>
      </c>
      <c r="X798" s="42">
        <f t="shared" si="323"/>
        <v>0</v>
      </c>
      <c r="Y798" s="42">
        <f t="shared" si="324"/>
        <v>0</v>
      </c>
      <c r="Z798" s="42">
        <f t="shared" si="325"/>
        <v>134.9</v>
      </c>
      <c r="AA798" s="42">
        <f t="shared" si="329"/>
        <v>0</v>
      </c>
      <c r="AB798" s="43">
        <f t="shared" si="327"/>
        <v>397.1</v>
      </c>
      <c r="AC798" s="44">
        <f t="shared" si="328"/>
        <v>0.37452405676704748</v>
      </c>
    </row>
    <row r="799" spans="1:29">
      <c r="A799" s="46" t="s">
        <v>114</v>
      </c>
      <c r="B799" s="63" t="s">
        <v>365</v>
      </c>
      <c r="C799" s="40">
        <v>75</v>
      </c>
      <c r="D799" s="40">
        <v>0</v>
      </c>
      <c r="E799" s="40">
        <v>0</v>
      </c>
      <c r="F799" s="40">
        <v>50</v>
      </c>
      <c r="G799" s="40">
        <v>0</v>
      </c>
      <c r="H799" s="41">
        <v>30</v>
      </c>
      <c r="I799" s="41">
        <v>30</v>
      </c>
      <c r="J799" s="41">
        <v>0</v>
      </c>
      <c r="K799" s="41">
        <v>30</v>
      </c>
      <c r="L799" s="41">
        <v>0</v>
      </c>
      <c r="M799" s="42">
        <f>C799*$C$8</f>
        <v>142.5</v>
      </c>
      <c r="N799" s="42">
        <f>D799*$D$8</f>
        <v>0</v>
      </c>
      <c r="O799" s="42">
        <f>E799*$E$8</f>
        <v>0</v>
      </c>
      <c r="P799" s="42">
        <f>F799*$F$8</f>
        <v>95</v>
      </c>
      <c r="Q799" s="42">
        <f>G799*$G$8</f>
        <v>0</v>
      </c>
      <c r="R799" s="42">
        <f>(M799/100)*(H799*$H$8)+(M799/100)*(I799*$I$8)</f>
        <v>119.7</v>
      </c>
      <c r="S799" s="42">
        <f>(N799/100)*(J799*$J$8)</f>
        <v>0</v>
      </c>
      <c r="T799" s="42">
        <f>(O799/100)*(J799*$J$8)+(O799/100)*(K799*$K$8)</f>
        <v>0</v>
      </c>
      <c r="U799" s="42">
        <f>(P799/100)*(K799*$K$8)</f>
        <v>39.9</v>
      </c>
      <c r="V799" s="42">
        <f>(Q799/100)*(J799*$J$8)+(Q799/100)*(K799*$K$8)</f>
        <v>0</v>
      </c>
      <c r="W799" s="42">
        <f t="shared" si="322"/>
        <v>262.2</v>
      </c>
      <c r="X799" s="42">
        <f t="shared" si="323"/>
        <v>0</v>
      </c>
      <c r="Y799" s="42">
        <f t="shared" si="324"/>
        <v>0</v>
      </c>
      <c r="Z799" s="42">
        <f t="shared" si="325"/>
        <v>134.9</v>
      </c>
      <c r="AA799" s="42">
        <f t="shared" si="329"/>
        <v>0</v>
      </c>
      <c r="AB799" s="43">
        <f t="shared" si="327"/>
        <v>397.1</v>
      </c>
      <c r="AC799" s="44">
        <f t="shared" si="328"/>
        <v>0.37452405676704748</v>
      </c>
    </row>
    <row r="800" spans="1:29">
      <c r="A800" s="46" t="s">
        <v>114</v>
      </c>
      <c r="B800" s="63" t="s">
        <v>1</v>
      </c>
      <c r="C800" s="40">
        <v>75</v>
      </c>
      <c r="D800" s="40">
        <v>19</v>
      </c>
      <c r="E800" s="40">
        <v>0</v>
      </c>
      <c r="F800" s="40">
        <v>50</v>
      </c>
      <c r="G800" s="40">
        <v>0</v>
      </c>
      <c r="H800" s="41">
        <v>30</v>
      </c>
      <c r="I800" s="41">
        <v>30</v>
      </c>
      <c r="J800" s="41">
        <v>60</v>
      </c>
      <c r="K800" s="41">
        <v>45</v>
      </c>
      <c r="L800" s="41">
        <v>0</v>
      </c>
      <c r="M800" s="42">
        <f>C800*$C$9</f>
        <v>150</v>
      </c>
      <c r="N800" s="42">
        <f>D800*$D$9</f>
        <v>38</v>
      </c>
      <c r="O800" s="42">
        <f>E800*$E$9</f>
        <v>0</v>
      </c>
      <c r="P800" s="42">
        <f>F800*$F$9</f>
        <v>100</v>
      </c>
      <c r="Q800" s="42">
        <f>G800*$G$9</f>
        <v>0</v>
      </c>
      <c r="R800" s="42">
        <f>(M800/100)*(H800*$H$9)+(M800/100)*(I800*$I$9)</f>
        <v>126</v>
      </c>
      <c r="S800" s="42">
        <f>(N800/100)*(J800*$J$9)</f>
        <v>31.92</v>
      </c>
      <c r="T800" s="42">
        <f>(O800/100)*(J800*$J$9)+(O800/100)*(K800*$K$9)</f>
        <v>0</v>
      </c>
      <c r="U800" s="42">
        <f>(P800/100)*(K800*$K$9)</f>
        <v>62.999999999999993</v>
      </c>
      <c r="V800" s="42">
        <f>(Q800/100)*(J800*$J$9)+(Q800/100)*(K800*$K$9)</f>
        <v>0</v>
      </c>
      <c r="W800" s="42">
        <f t="shared" si="322"/>
        <v>276</v>
      </c>
      <c r="X800" s="42">
        <f t="shared" si="323"/>
        <v>69.92</v>
      </c>
      <c r="Y800" s="42">
        <f t="shared" si="324"/>
        <v>0</v>
      </c>
      <c r="Z800" s="42">
        <f t="shared" si="325"/>
        <v>163</v>
      </c>
      <c r="AA800" s="42">
        <f t="shared" si="329"/>
        <v>0</v>
      </c>
      <c r="AB800" s="43">
        <f t="shared" si="327"/>
        <v>508.9</v>
      </c>
      <c r="AC800" s="44">
        <f t="shared" si="328"/>
        <v>0.7615091727241261</v>
      </c>
    </row>
    <row r="801" spans="1:29">
      <c r="A801" s="46" t="s">
        <v>114</v>
      </c>
      <c r="B801" s="63" t="s">
        <v>2</v>
      </c>
      <c r="C801" s="40">
        <v>75</v>
      </c>
      <c r="D801" s="40">
        <v>0</v>
      </c>
      <c r="E801" s="40">
        <v>19</v>
      </c>
      <c r="F801" s="40">
        <v>50</v>
      </c>
      <c r="G801" s="40">
        <v>0</v>
      </c>
      <c r="H801" s="41">
        <v>30</v>
      </c>
      <c r="I801" s="41">
        <v>30</v>
      </c>
      <c r="J801" s="41">
        <v>40</v>
      </c>
      <c r="K801" s="41">
        <v>40</v>
      </c>
      <c r="L801" s="41">
        <v>0</v>
      </c>
      <c r="M801" s="42">
        <f>C801*$C$10</f>
        <v>150</v>
      </c>
      <c r="N801" s="42">
        <f>D801*$D$10</f>
        <v>0</v>
      </c>
      <c r="O801" s="42">
        <f>E801*$E$10</f>
        <v>38</v>
      </c>
      <c r="P801" s="42">
        <f>F801*$F$10</f>
        <v>100</v>
      </c>
      <c r="Q801" s="42">
        <f>G801*$G$10</f>
        <v>0</v>
      </c>
      <c r="R801" s="42">
        <f>(M801/100)*(H801*$H$10)+(M801/100)*(I801*$I$10)</f>
        <v>126</v>
      </c>
      <c r="S801" s="42">
        <f>(N801/100)*(J801*$I$10)</f>
        <v>0</v>
      </c>
      <c r="T801" s="42">
        <f>(O801/100)*(J801*$J$10)+(O801/100)*(K801*$K$10)</f>
        <v>42.56</v>
      </c>
      <c r="U801" s="42">
        <f>(P801/100)*(K801*$K$10)</f>
        <v>56</v>
      </c>
      <c r="V801" s="42">
        <f>(Q801/100)*(J801*$J$10)+(Q801/100)*(K801*$K$10)</f>
        <v>0</v>
      </c>
      <c r="W801" s="42">
        <f t="shared" si="322"/>
        <v>276</v>
      </c>
      <c r="X801" s="42">
        <f t="shared" si="323"/>
        <v>0</v>
      </c>
      <c r="Y801" s="42">
        <f t="shared" si="324"/>
        <v>80.56</v>
      </c>
      <c r="Z801" s="42">
        <f t="shared" si="325"/>
        <v>156</v>
      </c>
      <c r="AA801" s="42">
        <f t="shared" si="329"/>
        <v>0</v>
      </c>
      <c r="AB801" s="43">
        <f t="shared" si="327"/>
        <v>512.6</v>
      </c>
      <c r="AC801" s="44">
        <f t="shared" si="328"/>
        <v>0.77431637244721363</v>
      </c>
    </row>
    <row r="802" spans="1:29">
      <c r="A802" s="46" t="s">
        <v>114</v>
      </c>
      <c r="B802" s="63" t="s">
        <v>3</v>
      </c>
      <c r="C802" s="40">
        <v>75</v>
      </c>
      <c r="D802" s="40">
        <v>0</v>
      </c>
      <c r="E802" s="40">
        <v>0</v>
      </c>
      <c r="F802" s="40">
        <v>75</v>
      </c>
      <c r="G802" s="40">
        <v>0</v>
      </c>
      <c r="H802" s="41">
        <v>30</v>
      </c>
      <c r="I802" s="41">
        <v>30</v>
      </c>
      <c r="J802" s="41">
        <v>0</v>
      </c>
      <c r="K802" s="41">
        <v>60</v>
      </c>
      <c r="L802" s="41">
        <v>0</v>
      </c>
      <c r="M802" s="42">
        <f>C802*$C$11</f>
        <v>150</v>
      </c>
      <c r="N802" s="42">
        <f>D802*$D$11</f>
        <v>0</v>
      </c>
      <c r="O802" s="42">
        <f>E802*$E$11</f>
        <v>0</v>
      </c>
      <c r="P802" s="42">
        <f>F802*$F$11</f>
        <v>150</v>
      </c>
      <c r="Q802" s="42">
        <f>G802*$G$11</f>
        <v>0</v>
      </c>
      <c r="R802" s="42">
        <f>(M802/100)*(H802*$H$11)+(M802/100)*(I802*$I$11)</f>
        <v>126</v>
      </c>
      <c r="S802" s="42">
        <f>(N802/100)*(J802*$J$11)</f>
        <v>0</v>
      </c>
      <c r="T802" s="42">
        <f>(O802/100)*(J802*$J$11)+(O802/100)*(K802*$K$11)</f>
        <v>0</v>
      </c>
      <c r="U802" s="42">
        <f>(P802/100)*(K802*$K$11)</f>
        <v>126</v>
      </c>
      <c r="V802" s="42">
        <f>(Q802/100)*(J802*$J$11)+(Q802/100)*(K802*$K$11)</f>
        <v>0</v>
      </c>
      <c r="W802" s="42">
        <f t="shared" si="322"/>
        <v>276</v>
      </c>
      <c r="X802" s="42">
        <f t="shared" si="323"/>
        <v>0</v>
      </c>
      <c r="Y802" s="42">
        <f t="shared" si="324"/>
        <v>0</v>
      </c>
      <c r="Z802" s="42">
        <f t="shared" si="325"/>
        <v>276</v>
      </c>
      <c r="AA802" s="42">
        <f t="shared" si="329"/>
        <v>0</v>
      </c>
      <c r="AB802" s="43">
        <f t="shared" si="327"/>
        <v>552</v>
      </c>
      <c r="AC802" s="44">
        <f t="shared" si="328"/>
        <v>0.91069574247144358</v>
      </c>
    </row>
    <row r="803" spans="1:29">
      <c r="A803" s="46" t="s">
        <v>114</v>
      </c>
      <c r="B803" s="63" t="s">
        <v>4</v>
      </c>
      <c r="C803" s="40">
        <v>75</v>
      </c>
      <c r="D803" s="40">
        <v>0</v>
      </c>
      <c r="E803" s="40">
        <v>0</v>
      </c>
      <c r="F803" s="40">
        <v>50</v>
      </c>
      <c r="G803" s="40">
        <v>19</v>
      </c>
      <c r="H803" s="41">
        <v>30</v>
      </c>
      <c r="I803" s="41">
        <v>30</v>
      </c>
      <c r="J803" s="41">
        <v>40</v>
      </c>
      <c r="K803" s="41">
        <v>40</v>
      </c>
      <c r="L803" s="41">
        <v>0</v>
      </c>
      <c r="M803" s="42">
        <f>C803*$C$12</f>
        <v>150</v>
      </c>
      <c r="N803" s="42">
        <f>D803*$D$12</f>
        <v>0</v>
      </c>
      <c r="O803" s="42">
        <f>E803*$E$12</f>
        <v>0</v>
      </c>
      <c r="P803" s="42">
        <f>F803*$F$12</f>
        <v>100</v>
      </c>
      <c r="Q803" s="42">
        <f>G803*$G$12</f>
        <v>38</v>
      </c>
      <c r="R803" s="42">
        <f>(M803/100)*(H803*$H$12)+(M803/100)*(I803*$I$12)</f>
        <v>126</v>
      </c>
      <c r="S803" s="42">
        <f>(N803/100)*(J803*$J$12)</f>
        <v>0</v>
      </c>
      <c r="T803" s="42">
        <f>(O803/100)*(J803*$J$12)+(O803/100)*(K803*$K$12)</f>
        <v>0</v>
      </c>
      <c r="U803" s="42">
        <f>(P803/100)*(K803*$K$12)</f>
        <v>56</v>
      </c>
      <c r="V803" s="42">
        <f>(Q803/100)*(J803*$J$12)+(Q803/100)*(K803*$K$12)</f>
        <v>42.56</v>
      </c>
      <c r="W803" s="42">
        <f t="shared" si="322"/>
        <v>276</v>
      </c>
      <c r="X803" s="42">
        <f t="shared" si="323"/>
        <v>0</v>
      </c>
      <c r="Y803" s="42">
        <f t="shared" si="324"/>
        <v>0</v>
      </c>
      <c r="Z803" s="42">
        <f t="shared" si="325"/>
        <v>156</v>
      </c>
      <c r="AA803" s="42">
        <f t="shared" si="329"/>
        <v>80.56</v>
      </c>
      <c r="AB803" s="43">
        <f t="shared" si="327"/>
        <v>512.6</v>
      </c>
      <c r="AC803" s="44">
        <f t="shared" si="328"/>
        <v>0.77431637244721363</v>
      </c>
    </row>
    <row r="804" spans="1:29">
      <c r="A804" s="46" t="s">
        <v>114</v>
      </c>
      <c r="B804" s="63" t="s">
        <v>351</v>
      </c>
      <c r="C804" s="40">
        <v>75</v>
      </c>
      <c r="D804" s="40">
        <v>0</v>
      </c>
      <c r="E804" s="40">
        <v>0</v>
      </c>
      <c r="F804" s="40">
        <v>50</v>
      </c>
      <c r="G804" s="40">
        <v>0</v>
      </c>
      <c r="H804" s="41">
        <v>30</v>
      </c>
      <c r="I804" s="41">
        <v>30</v>
      </c>
      <c r="J804" s="41">
        <v>0</v>
      </c>
      <c r="K804" s="41">
        <v>30</v>
      </c>
      <c r="L804" s="41">
        <v>30</v>
      </c>
      <c r="M804" s="42">
        <f>C804*$C$13</f>
        <v>150</v>
      </c>
      <c r="N804" s="42">
        <f>D804*$D$13</f>
        <v>0</v>
      </c>
      <c r="O804" s="42">
        <f>E804*$E$13</f>
        <v>0</v>
      </c>
      <c r="P804" s="42">
        <f>F804*$F$13</f>
        <v>100</v>
      </c>
      <c r="Q804" s="42">
        <f>G804*$G$13</f>
        <v>0</v>
      </c>
      <c r="R804" s="42">
        <f>(M804/100)*(H804*$H$14)+(M804/100)*(I804*$I$14)+(M804/100)*(L804*$L$14)</f>
        <v>189</v>
      </c>
      <c r="S804" s="42">
        <f>(N804/100)*(J804*$J$13)+(N804/100)*(L804*$L$13)</f>
        <v>0</v>
      </c>
      <c r="T804" s="42">
        <f>(O804/100)*(J804*$J$13)+(O804/100)*(K804*$K$13)+(O804/100)*(L804*$L$13)</f>
        <v>0</v>
      </c>
      <c r="U804" s="42">
        <f>(P804/100)*(K804*$K$13)+(P804/100)*(L804*$L$13)</f>
        <v>84</v>
      </c>
      <c r="V804" s="42">
        <f>(Q804/100)*(J804*$J$13)+(Q804/100)*(K804*$K$13)+(Q804/100)*(L804*$L$13)</f>
        <v>0</v>
      </c>
      <c r="W804" s="42">
        <f t="shared" si="322"/>
        <v>339</v>
      </c>
      <c r="X804" s="42">
        <f t="shared" si="323"/>
        <v>0</v>
      </c>
      <c r="Y804" s="42">
        <f t="shared" si="324"/>
        <v>0</v>
      </c>
      <c r="Z804" s="42">
        <f t="shared" si="325"/>
        <v>184</v>
      </c>
      <c r="AA804" s="42">
        <f t="shared" si="329"/>
        <v>0</v>
      </c>
      <c r="AB804" s="43">
        <f t="shared" si="327"/>
        <v>523</v>
      </c>
      <c r="AC804" s="44">
        <f t="shared" si="328"/>
        <v>0.81031498788508138</v>
      </c>
    </row>
    <row r="805" spans="1:29">
      <c r="A805" s="46" t="s">
        <v>114</v>
      </c>
      <c r="B805" s="63" t="s">
        <v>352</v>
      </c>
      <c r="C805" s="40">
        <v>75</v>
      </c>
      <c r="D805" s="40">
        <v>0</v>
      </c>
      <c r="E805" s="40">
        <v>0</v>
      </c>
      <c r="F805" s="40">
        <v>50</v>
      </c>
      <c r="G805" s="40">
        <v>0</v>
      </c>
      <c r="H805" s="41">
        <v>30</v>
      </c>
      <c r="I805" s="41">
        <v>30</v>
      </c>
      <c r="J805" s="41">
        <v>50</v>
      </c>
      <c r="K805" s="41">
        <v>30</v>
      </c>
      <c r="L805" s="41">
        <v>0</v>
      </c>
      <c r="M805" s="42">
        <f>C805*$C$14</f>
        <v>150</v>
      </c>
      <c r="N805" s="42">
        <f>D805*$D$14</f>
        <v>0</v>
      </c>
      <c r="O805" s="42">
        <f>E805*$E$14</f>
        <v>0</v>
      </c>
      <c r="P805" s="42">
        <f>F805*$F$14</f>
        <v>100</v>
      </c>
      <c r="Q805" s="42">
        <f>G805*$G$14</f>
        <v>0</v>
      </c>
      <c r="R805" s="42">
        <f>(M805/100)*(H805*$H$14)+(M805/100)*(I805*$I$14)+(M805/100)*(J805*$J$14)</f>
        <v>231</v>
      </c>
      <c r="S805" s="42">
        <f>(N805/100)*(J805*$J$14)</f>
        <v>0</v>
      </c>
      <c r="T805" s="42">
        <f>(O805/100)*(J805*$J$14)+(O805/100)*(K805*$K$14)</f>
        <v>0</v>
      </c>
      <c r="U805" s="42">
        <f>(P805/100)*(K805*$K$14)</f>
        <v>42</v>
      </c>
      <c r="V805" s="42">
        <f>(Q805/100)*(J805*$K$14)+(Q805/100)*(K805*$L$14)</f>
        <v>0</v>
      </c>
      <c r="W805" s="42">
        <f t="shared" si="322"/>
        <v>381</v>
      </c>
      <c r="X805" s="42">
        <f t="shared" si="323"/>
        <v>0</v>
      </c>
      <c r="Y805" s="42">
        <f t="shared" si="324"/>
        <v>0</v>
      </c>
      <c r="Z805" s="42">
        <f t="shared" si="325"/>
        <v>142</v>
      </c>
      <c r="AA805" s="42">
        <f t="shared" si="329"/>
        <v>0</v>
      </c>
      <c r="AB805" s="43">
        <f t="shared" si="327"/>
        <v>523</v>
      </c>
      <c r="AC805" s="44">
        <f t="shared" si="328"/>
        <v>0.81031498788508138</v>
      </c>
    </row>
    <row r="806" spans="1:29">
      <c r="A806" s="46" t="s">
        <v>114</v>
      </c>
      <c r="B806" s="63" t="s">
        <v>353</v>
      </c>
      <c r="C806" s="40">
        <v>75</v>
      </c>
      <c r="D806" s="40">
        <v>0</v>
      </c>
      <c r="E806" s="40">
        <v>0</v>
      </c>
      <c r="F806" s="40">
        <v>50</v>
      </c>
      <c r="G806" s="40">
        <v>0</v>
      </c>
      <c r="H806" s="41">
        <v>30</v>
      </c>
      <c r="I806" s="41">
        <v>30</v>
      </c>
      <c r="J806" s="41">
        <v>0</v>
      </c>
      <c r="K806" s="41">
        <v>45</v>
      </c>
      <c r="L806" s="41">
        <v>0</v>
      </c>
      <c r="M806" s="42">
        <f>C806*$C$15</f>
        <v>150</v>
      </c>
      <c r="N806" s="42">
        <f>D806*$D$15</f>
        <v>0</v>
      </c>
      <c r="O806" s="42">
        <f>E806*$E$15</f>
        <v>0</v>
      </c>
      <c r="P806" s="42">
        <f>F806*$F$15</f>
        <v>100</v>
      </c>
      <c r="Q806" s="42">
        <f>G806*$G$15</f>
        <v>0</v>
      </c>
      <c r="R806" s="42">
        <f>(M806/100)*(H806*$H$15)+(M806/100)*(I806*$I$15)+(M806/100)*(K806*$K$15)</f>
        <v>220.5</v>
      </c>
      <c r="S806" s="42">
        <f>(N806/100)*(J806*$J$15)</f>
        <v>0</v>
      </c>
      <c r="T806" s="42">
        <f>(O806/100)*(J806*$J$15)+(O806/100)*(K806*$K$15)</f>
        <v>0</v>
      </c>
      <c r="U806" s="42">
        <f>(P806/100)*(K806*$K$15)</f>
        <v>62.999999999999993</v>
      </c>
      <c r="V806" s="42">
        <f>(Q806/100)*(J806*$J$15)+(Q806/100)*(K806*$K$15)</f>
        <v>0</v>
      </c>
      <c r="W806" s="42">
        <f t="shared" si="322"/>
        <v>370.5</v>
      </c>
      <c r="X806" s="42">
        <f t="shared" si="323"/>
        <v>0</v>
      </c>
      <c r="Y806" s="42">
        <f t="shared" si="324"/>
        <v>0</v>
      </c>
      <c r="Z806" s="42">
        <f t="shared" si="325"/>
        <v>163</v>
      </c>
      <c r="AA806" s="42">
        <f t="shared" si="329"/>
        <v>0</v>
      </c>
      <c r="AB806" s="43">
        <f t="shared" si="327"/>
        <v>533.5</v>
      </c>
      <c r="AC806" s="44">
        <f t="shared" si="328"/>
        <v>0.84665974385600562</v>
      </c>
    </row>
    <row r="807" spans="1:29">
      <c r="A807" s="46" t="s">
        <v>114</v>
      </c>
      <c r="B807" s="63" t="s">
        <v>349</v>
      </c>
      <c r="C807" s="40">
        <v>75</v>
      </c>
      <c r="D807" s="40">
        <v>0</v>
      </c>
      <c r="E807" s="40">
        <v>0</v>
      </c>
      <c r="F807" s="40">
        <v>50</v>
      </c>
      <c r="G807" s="40">
        <v>0</v>
      </c>
      <c r="H807" s="41">
        <v>30</v>
      </c>
      <c r="I807" s="41">
        <v>40</v>
      </c>
      <c r="J807" s="41">
        <v>0</v>
      </c>
      <c r="K807" s="41">
        <v>30</v>
      </c>
      <c r="L807" s="41">
        <v>0</v>
      </c>
      <c r="M807" s="42">
        <f>C807*$C$16</f>
        <v>150</v>
      </c>
      <c r="N807" s="42">
        <f>D807*$D$16</f>
        <v>0</v>
      </c>
      <c r="O807" s="42">
        <f>E807*$E$16</f>
        <v>0</v>
      </c>
      <c r="P807" s="42">
        <f>F807*$F$16</f>
        <v>100</v>
      </c>
      <c r="Q807" s="42">
        <f>G807*$G$16</f>
        <v>0</v>
      </c>
      <c r="R807" s="42">
        <f>(M807/100)*(H807*$H$16)+(M807/100)*(I807*$I$16)</f>
        <v>177</v>
      </c>
      <c r="S807" s="42">
        <f>(N807/100)*(J807*$J$16)</f>
        <v>0</v>
      </c>
      <c r="T807" s="42">
        <f>(O807/100)*(J807*$J$16)+(O807/100)*(K807*$K$16)</f>
        <v>0</v>
      </c>
      <c r="U807" s="42">
        <f>(P807/100)*(K807*$K$16)</f>
        <v>42</v>
      </c>
      <c r="V807" s="42">
        <f>(Q807/100)*(J807*$J$16)+(Q807/100)*(K807*$K$16)</f>
        <v>0</v>
      </c>
      <c r="W807" s="42">
        <f t="shared" si="322"/>
        <v>327</v>
      </c>
      <c r="X807" s="42">
        <f t="shared" si="323"/>
        <v>0</v>
      </c>
      <c r="Y807" s="42">
        <f t="shared" si="324"/>
        <v>0</v>
      </c>
      <c r="Z807" s="42">
        <f t="shared" si="325"/>
        <v>142</v>
      </c>
      <c r="AA807" s="42">
        <f t="shared" si="329"/>
        <v>0</v>
      </c>
      <c r="AB807" s="43">
        <f t="shared" si="327"/>
        <v>469</v>
      </c>
      <c r="AC807" s="44">
        <f t="shared" si="328"/>
        <v>0.62339910003461407</v>
      </c>
    </row>
    <row r="808" spans="1:29">
      <c r="A808" s="46" t="s">
        <v>114</v>
      </c>
      <c r="B808" s="63" t="s">
        <v>350</v>
      </c>
      <c r="C808" s="40">
        <v>75</v>
      </c>
      <c r="D808" s="40">
        <v>0</v>
      </c>
      <c r="E808" s="40">
        <v>0</v>
      </c>
      <c r="F808" s="40">
        <v>50</v>
      </c>
      <c r="G808" s="40">
        <v>0</v>
      </c>
      <c r="H808" s="41">
        <v>40</v>
      </c>
      <c r="I808" s="41">
        <v>30</v>
      </c>
      <c r="J808" s="41">
        <v>0</v>
      </c>
      <c r="K808" s="41">
        <v>30</v>
      </c>
      <c r="L808" s="41">
        <v>0</v>
      </c>
      <c r="M808" s="42">
        <f>C808*$C$17</f>
        <v>150</v>
      </c>
      <c r="N808" s="42">
        <f>D808*$D$17</f>
        <v>0</v>
      </c>
      <c r="O808" s="42">
        <f>E808*$E$17</f>
        <v>0</v>
      </c>
      <c r="P808" s="42">
        <f>F808*$F$17</f>
        <v>100</v>
      </c>
      <c r="Q808" s="42">
        <f>G808*$G$17</f>
        <v>0</v>
      </c>
      <c r="R808" s="42">
        <f>(M808/100)*(H808*$H$17)+(M808/100)*(I808*$I$17)</f>
        <v>177</v>
      </c>
      <c r="S808" s="42">
        <f>(N808/100)*(J808*$J$17)</f>
        <v>0</v>
      </c>
      <c r="T808" s="42">
        <f>(O808/100)*(J808*$J$17)+(O808/100)*(K808*$K$17)</f>
        <v>0</v>
      </c>
      <c r="U808" s="42">
        <f>(P808/100)*(K808*$K$17)</f>
        <v>42</v>
      </c>
      <c r="V808" s="42">
        <f>(Q808/100)*(J808*$J$17)+(Q808/100)*(K808*$K$17)</f>
        <v>0</v>
      </c>
      <c r="W808" s="42">
        <f t="shared" si="322"/>
        <v>327</v>
      </c>
      <c r="X808" s="42">
        <f t="shared" si="323"/>
        <v>0</v>
      </c>
      <c r="Y808" s="42">
        <f t="shared" si="324"/>
        <v>0</v>
      </c>
      <c r="Z808" s="42">
        <f t="shared" si="325"/>
        <v>142</v>
      </c>
      <c r="AA808" s="42">
        <f t="shared" si="329"/>
        <v>0</v>
      </c>
      <c r="AB808" s="43">
        <f t="shared" si="327"/>
        <v>469</v>
      </c>
      <c r="AC808" s="44">
        <f t="shared" si="328"/>
        <v>0.62339910003461407</v>
      </c>
    </row>
    <row r="809" spans="1:29">
      <c r="A809" s="71" t="s">
        <v>115</v>
      </c>
      <c r="B809" s="72" t="s">
        <v>250</v>
      </c>
      <c r="C809" s="35">
        <v>75</v>
      </c>
      <c r="D809" s="35">
        <v>0</v>
      </c>
      <c r="E809" s="35">
        <v>0</v>
      </c>
      <c r="F809" s="35">
        <v>50</v>
      </c>
      <c r="G809" s="35">
        <v>0</v>
      </c>
      <c r="H809" s="36">
        <v>30</v>
      </c>
      <c r="I809" s="36">
        <v>30</v>
      </c>
      <c r="J809" s="36">
        <v>0</v>
      </c>
      <c r="K809" s="36">
        <v>30</v>
      </c>
      <c r="L809" s="36">
        <v>0</v>
      </c>
      <c r="M809" s="37">
        <f>C809*$C$3</f>
        <v>150</v>
      </c>
      <c r="N809" s="37">
        <f>D809*$D$3</f>
        <v>0</v>
      </c>
      <c r="O809" s="37">
        <f>E809*$E$3</f>
        <v>0</v>
      </c>
      <c r="P809" s="37">
        <f>F809*$F$3</f>
        <v>100</v>
      </c>
      <c r="Q809" s="37">
        <f>G809*$G$3</f>
        <v>0</v>
      </c>
      <c r="R809" s="37">
        <f>(M809/100)*(H809*$H$3)+(M809/100)*(I809*$I$3)</f>
        <v>126</v>
      </c>
      <c r="S809" s="37">
        <f>(N809/100)*(J809*$J$3)</f>
        <v>0</v>
      </c>
      <c r="T809" s="37">
        <f>(O809/100)*(J809*$J$3)+(O809/100)*(K809*$K$3)</f>
        <v>0</v>
      </c>
      <c r="U809" s="37">
        <f>(P809/100)*(K809*$K$3)</f>
        <v>42</v>
      </c>
      <c r="V809" s="37">
        <f>(Q809/100)*(J809*$J$3)+(Q809/100)*(K809*$K$3)</f>
        <v>0</v>
      </c>
      <c r="W809" s="37">
        <f t="shared" ref="W809:W853" si="330">M809+R809</f>
        <v>276</v>
      </c>
      <c r="X809" s="37">
        <f t="shared" ref="X809:X853" si="331">N809+S809</f>
        <v>0</v>
      </c>
      <c r="Y809" s="37">
        <f t="shared" ref="Y809:Y853" si="332">O809+T809</f>
        <v>0</v>
      </c>
      <c r="Z809" s="37">
        <f t="shared" ref="Z809:Z853" si="333">P809+U809</f>
        <v>142</v>
      </c>
      <c r="AA809" s="37">
        <f t="shared" si="329"/>
        <v>0</v>
      </c>
      <c r="AB809" s="38">
        <f>ROUND(W809+X809+Y809+Z809+AA809,1)</f>
        <v>418</v>
      </c>
      <c r="AC809" s="39">
        <v>0</v>
      </c>
    </row>
    <row r="810" spans="1:29">
      <c r="A810" s="66" t="s">
        <v>115</v>
      </c>
      <c r="B810" s="63" t="s">
        <v>348</v>
      </c>
      <c r="C810" s="40">
        <v>75</v>
      </c>
      <c r="D810" s="40">
        <v>0</v>
      </c>
      <c r="E810" s="40">
        <v>0</v>
      </c>
      <c r="F810" s="40">
        <v>50</v>
      </c>
      <c r="G810" s="40">
        <v>0</v>
      </c>
      <c r="H810" s="41">
        <v>40</v>
      </c>
      <c r="I810" s="41">
        <v>40</v>
      </c>
      <c r="J810" s="41">
        <v>0</v>
      </c>
      <c r="K810" s="41">
        <v>30</v>
      </c>
      <c r="L810" s="41">
        <v>0</v>
      </c>
      <c r="M810" s="42">
        <f>C810*$C$4</f>
        <v>150</v>
      </c>
      <c r="N810" s="42">
        <f>D810*$D$4</f>
        <v>0</v>
      </c>
      <c r="O810" s="42">
        <f>E810*$E$4</f>
        <v>0</v>
      </c>
      <c r="P810" s="42">
        <f>F810*$F$4</f>
        <v>100</v>
      </c>
      <c r="Q810" s="42">
        <f>G810*$G$4</f>
        <v>0</v>
      </c>
      <c r="R810" s="42">
        <f>(M810/100)*(H810*$H$4)+(M810/100)*(I810*$I$4)</f>
        <v>216</v>
      </c>
      <c r="S810" s="42">
        <f>(N810/100)*(J810*$J$4)</f>
        <v>0</v>
      </c>
      <c r="T810" s="42">
        <f>(O810/100)*(J810*$J$4)+(O810/100)*(K810*$K$4)</f>
        <v>0</v>
      </c>
      <c r="U810" s="42">
        <f>(P810/100)*(K810*$K$4)</f>
        <v>42</v>
      </c>
      <c r="V810" s="42">
        <f>(Q810/100)*(J810*$J$4)+(Q810/100)*(K810*$K$4)</f>
        <v>0</v>
      </c>
      <c r="W810" s="42">
        <f t="shared" si="330"/>
        <v>366</v>
      </c>
      <c r="X810" s="42">
        <f t="shared" si="331"/>
        <v>0</v>
      </c>
      <c r="Y810" s="42">
        <f t="shared" si="332"/>
        <v>0</v>
      </c>
      <c r="Z810" s="42">
        <f t="shared" si="333"/>
        <v>142</v>
      </c>
      <c r="AA810" s="42">
        <f>Q810+V810</f>
        <v>0</v>
      </c>
      <c r="AB810" s="43">
        <f>ROUND(W810+X810+Y810+Z810+AA810,1)</f>
        <v>508</v>
      </c>
      <c r="AC810" s="44">
        <f>(ROUND(AB810-$AB$20,1)/$AB$20)</f>
        <v>0.7583939079266182</v>
      </c>
    </row>
    <row r="811" spans="1:29">
      <c r="A811" s="66" t="s">
        <v>115</v>
      </c>
      <c r="B811" s="63" t="s">
        <v>347</v>
      </c>
      <c r="C811" s="40">
        <v>75</v>
      </c>
      <c r="D811" s="40">
        <v>0</v>
      </c>
      <c r="E811" s="40">
        <v>0</v>
      </c>
      <c r="F811" s="40">
        <v>50</v>
      </c>
      <c r="G811" s="40">
        <v>0</v>
      </c>
      <c r="H811" s="41">
        <v>30</v>
      </c>
      <c r="I811" s="41">
        <v>30</v>
      </c>
      <c r="J811" s="41">
        <v>0</v>
      </c>
      <c r="K811" s="41">
        <v>30</v>
      </c>
      <c r="L811" s="41">
        <v>0</v>
      </c>
      <c r="M811" s="42">
        <f>C811*$C$5</f>
        <v>225</v>
      </c>
      <c r="N811" s="42">
        <f>D811*$D$5</f>
        <v>0</v>
      </c>
      <c r="O811" s="42">
        <f>E811*$E$5</f>
        <v>0</v>
      </c>
      <c r="P811" s="42">
        <f>F811*$F$5</f>
        <v>150</v>
      </c>
      <c r="Q811" s="42">
        <f>G811*$G$5</f>
        <v>0</v>
      </c>
      <c r="R811" s="42">
        <f>(M811/100)*(H811*$H$5)+(M811/100)*(I811*$I$5)</f>
        <v>0</v>
      </c>
      <c r="S811" s="42">
        <f>(N811/100)*(J811*$J$5)</f>
        <v>0</v>
      </c>
      <c r="T811" s="42">
        <f>(O811/100)*(J811*$J$5)+(O811/100)*(K811*$K$5)</f>
        <v>0</v>
      </c>
      <c r="U811" s="42">
        <f>(P811/100)*(K811*$K$5)</f>
        <v>0</v>
      </c>
      <c r="V811" s="42">
        <f>(Q811/100)*(J811*$J$5)+(Q811/100)*(K811*$K$5)</f>
        <v>0</v>
      </c>
      <c r="W811" s="42">
        <f t="shared" si="330"/>
        <v>225</v>
      </c>
      <c r="X811" s="42">
        <f t="shared" si="331"/>
        <v>0</v>
      </c>
      <c r="Y811" s="42">
        <f t="shared" si="332"/>
        <v>0</v>
      </c>
      <c r="Z811" s="42">
        <f t="shared" si="333"/>
        <v>150</v>
      </c>
      <c r="AA811" s="42">
        <f>Q811+V811</f>
        <v>0</v>
      </c>
      <c r="AB811" s="43">
        <f t="shared" ref="AB811:AB823" si="334">ROUND(W811+X811+Y811+Z811+AA811,1)</f>
        <v>375</v>
      </c>
      <c r="AC811" s="44">
        <f t="shared" ref="AC811:AC823" si="335">(ROUND(AB811-$AB$20,1)/$AB$20)</f>
        <v>0.29802699896157842</v>
      </c>
    </row>
    <row r="812" spans="1:29">
      <c r="A812" s="66" t="s">
        <v>115</v>
      </c>
      <c r="B812" s="63" t="s">
        <v>363</v>
      </c>
      <c r="C812" s="40">
        <v>75</v>
      </c>
      <c r="D812" s="40">
        <v>0</v>
      </c>
      <c r="E812" s="40">
        <v>0</v>
      </c>
      <c r="F812" s="40">
        <v>50</v>
      </c>
      <c r="G812" s="40">
        <v>0</v>
      </c>
      <c r="H812" s="41">
        <v>30</v>
      </c>
      <c r="I812" s="41">
        <v>30</v>
      </c>
      <c r="J812" s="41">
        <v>0</v>
      </c>
      <c r="K812" s="41">
        <v>30</v>
      </c>
      <c r="L812" s="41">
        <v>0</v>
      </c>
      <c r="M812" s="42">
        <f>C812*$C$6</f>
        <v>142.5</v>
      </c>
      <c r="N812" s="42">
        <f>D812*$D$6</f>
        <v>0</v>
      </c>
      <c r="O812" s="42">
        <f>E812*$E$6</f>
        <v>0</v>
      </c>
      <c r="P812" s="42">
        <f>F812*$F$6</f>
        <v>95</v>
      </c>
      <c r="Q812" s="42">
        <f>G812*$G$6</f>
        <v>0</v>
      </c>
      <c r="R812" s="42">
        <f>(M812/100)*(H812*$H$6)+(M812/100)*(I812*$I$6)</f>
        <v>119.7</v>
      </c>
      <c r="S812" s="42">
        <f>(N812/100)*(J812*$J$6)</f>
        <v>0</v>
      </c>
      <c r="T812" s="42">
        <f>(O812/100)*(J812*$J$6)+(O812/100)*(K812*$K$6)</f>
        <v>0</v>
      </c>
      <c r="U812" s="42">
        <f>(P812/100)*(K812*$K$6)</f>
        <v>39.9</v>
      </c>
      <c r="V812" s="42">
        <f>(Q812/100)*(J812*$J$6)+(Q812/100)*(K812*$K$6)</f>
        <v>0</v>
      </c>
      <c r="W812" s="42">
        <f t="shared" si="330"/>
        <v>262.2</v>
      </c>
      <c r="X812" s="42">
        <f t="shared" si="331"/>
        <v>0</v>
      </c>
      <c r="Y812" s="42">
        <f t="shared" si="332"/>
        <v>0</v>
      </c>
      <c r="Z812" s="42">
        <f t="shared" si="333"/>
        <v>134.9</v>
      </c>
      <c r="AA812" s="42">
        <f t="shared" ref="AA812:AA824" si="336">Q812+V812</f>
        <v>0</v>
      </c>
      <c r="AB812" s="43">
        <f t="shared" si="334"/>
        <v>397.1</v>
      </c>
      <c r="AC812" s="44">
        <f t="shared" si="335"/>
        <v>0.37452405676704748</v>
      </c>
    </row>
    <row r="813" spans="1:29">
      <c r="A813" s="66" t="s">
        <v>115</v>
      </c>
      <c r="B813" s="63" t="s">
        <v>364</v>
      </c>
      <c r="C813" s="40">
        <v>75</v>
      </c>
      <c r="D813" s="40">
        <v>0</v>
      </c>
      <c r="E813" s="40">
        <v>0</v>
      </c>
      <c r="F813" s="40">
        <v>50</v>
      </c>
      <c r="G813" s="40">
        <v>0</v>
      </c>
      <c r="H813" s="41">
        <v>30</v>
      </c>
      <c r="I813" s="41">
        <v>30</v>
      </c>
      <c r="J813" s="41">
        <v>0</v>
      </c>
      <c r="K813" s="41">
        <v>30</v>
      </c>
      <c r="L813" s="41">
        <v>0</v>
      </c>
      <c r="M813" s="42">
        <f>C813*$C$7</f>
        <v>142.5</v>
      </c>
      <c r="N813" s="42">
        <f>D813*$D$7</f>
        <v>0</v>
      </c>
      <c r="O813" s="42">
        <f>E813*$E$7</f>
        <v>0</v>
      </c>
      <c r="P813" s="42">
        <f>F813*$F$7</f>
        <v>95</v>
      </c>
      <c r="Q813" s="42">
        <f>G813*$G$7</f>
        <v>0</v>
      </c>
      <c r="R813" s="42">
        <f>(M813/100)*(H813*$H$7)+(M813/100)*(I813*$I$7)</f>
        <v>119.7</v>
      </c>
      <c r="S813" s="42">
        <f>(N813/100)*(J813*$J$7)</f>
        <v>0</v>
      </c>
      <c r="T813" s="42">
        <f>(O813/100)*(J813*$J$7)+(O813/100)*(K813*$K$7)</f>
        <v>0</v>
      </c>
      <c r="U813" s="42">
        <f>(P813/100)*(K813*$K$7)</f>
        <v>39.9</v>
      </c>
      <c r="V813" s="42">
        <f>(Q813/100)*(J813*$J$7)+(Q813/100)*(K813*$K$7)</f>
        <v>0</v>
      </c>
      <c r="W813" s="42">
        <f t="shared" si="330"/>
        <v>262.2</v>
      </c>
      <c r="X813" s="42">
        <f t="shared" si="331"/>
        <v>0</v>
      </c>
      <c r="Y813" s="42">
        <f t="shared" si="332"/>
        <v>0</v>
      </c>
      <c r="Z813" s="42">
        <f t="shared" si="333"/>
        <v>134.9</v>
      </c>
      <c r="AA813" s="42">
        <f t="shared" si="336"/>
        <v>0</v>
      </c>
      <c r="AB813" s="43">
        <f t="shared" si="334"/>
        <v>397.1</v>
      </c>
      <c r="AC813" s="44">
        <f t="shared" si="335"/>
        <v>0.37452405676704748</v>
      </c>
    </row>
    <row r="814" spans="1:29">
      <c r="A814" s="66" t="s">
        <v>115</v>
      </c>
      <c r="B814" s="63" t="s">
        <v>365</v>
      </c>
      <c r="C814" s="40">
        <v>75</v>
      </c>
      <c r="D814" s="40">
        <v>0</v>
      </c>
      <c r="E814" s="40">
        <v>0</v>
      </c>
      <c r="F814" s="40">
        <v>50</v>
      </c>
      <c r="G814" s="40">
        <v>0</v>
      </c>
      <c r="H814" s="41">
        <v>30</v>
      </c>
      <c r="I814" s="41">
        <v>30</v>
      </c>
      <c r="J814" s="41">
        <v>0</v>
      </c>
      <c r="K814" s="41">
        <v>30</v>
      </c>
      <c r="L814" s="41">
        <v>0</v>
      </c>
      <c r="M814" s="42">
        <f>C814*$C$8</f>
        <v>142.5</v>
      </c>
      <c r="N814" s="42">
        <f>D814*$D$8</f>
        <v>0</v>
      </c>
      <c r="O814" s="42">
        <f>E814*$E$8</f>
        <v>0</v>
      </c>
      <c r="P814" s="42">
        <f>F814*$F$8</f>
        <v>95</v>
      </c>
      <c r="Q814" s="42">
        <f>G814*$G$8</f>
        <v>0</v>
      </c>
      <c r="R814" s="42">
        <f>(M814/100)*(H814*$H$8)+(M814/100)*(I814*$I$8)</f>
        <v>119.7</v>
      </c>
      <c r="S814" s="42">
        <f>(N814/100)*(J814*$J$8)</f>
        <v>0</v>
      </c>
      <c r="T814" s="42">
        <f>(O814/100)*(J814*$J$8)+(O814/100)*(K814*$K$8)</f>
        <v>0</v>
      </c>
      <c r="U814" s="42">
        <f>(P814/100)*(K814*$K$8)</f>
        <v>39.9</v>
      </c>
      <c r="V814" s="42">
        <f>(Q814/100)*(J814*$J$8)+(Q814/100)*(K814*$K$8)</f>
        <v>0</v>
      </c>
      <c r="W814" s="42">
        <f t="shared" si="330"/>
        <v>262.2</v>
      </c>
      <c r="X814" s="42">
        <f t="shared" si="331"/>
        <v>0</v>
      </c>
      <c r="Y814" s="42">
        <f t="shared" si="332"/>
        <v>0</v>
      </c>
      <c r="Z814" s="42">
        <f t="shared" si="333"/>
        <v>134.9</v>
      </c>
      <c r="AA814" s="42">
        <f t="shared" si="336"/>
        <v>0</v>
      </c>
      <c r="AB814" s="43">
        <f t="shared" si="334"/>
        <v>397.1</v>
      </c>
      <c r="AC814" s="44">
        <f t="shared" si="335"/>
        <v>0.37452405676704748</v>
      </c>
    </row>
    <row r="815" spans="1:29">
      <c r="A815" s="66" t="s">
        <v>115</v>
      </c>
      <c r="B815" s="63" t="s">
        <v>1</v>
      </c>
      <c r="C815" s="40">
        <v>75</v>
      </c>
      <c r="D815" s="40">
        <v>19</v>
      </c>
      <c r="E815" s="40">
        <v>0</v>
      </c>
      <c r="F815" s="40">
        <v>50</v>
      </c>
      <c r="G815" s="40">
        <v>0</v>
      </c>
      <c r="H815" s="41">
        <v>30</v>
      </c>
      <c r="I815" s="41">
        <v>30</v>
      </c>
      <c r="J815" s="41">
        <v>60</v>
      </c>
      <c r="K815" s="41">
        <v>45</v>
      </c>
      <c r="L815" s="41">
        <v>0</v>
      </c>
      <c r="M815" s="42">
        <f>C815*$C$9</f>
        <v>150</v>
      </c>
      <c r="N815" s="42">
        <f>D815*$D$9</f>
        <v>38</v>
      </c>
      <c r="O815" s="42">
        <f>E815*$E$9</f>
        <v>0</v>
      </c>
      <c r="P815" s="42">
        <f>F815*$F$9</f>
        <v>100</v>
      </c>
      <c r="Q815" s="42">
        <f>G815*$G$9</f>
        <v>0</v>
      </c>
      <c r="R815" s="42">
        <f>(M815/100)*(H815*$H$9)+(M815/100)*(I815*$I$9)</f>
        <v>126</v>
      </c>
      <c r="S815" s="42">
        <f>(N815/100)*(J815*$J$9)</f>
        <v>31.92</v>
      </c>
      <c r="T815" s="42">
        <f>(O815/100)*(J815*$J$9)+(O815/100)*(K815*$K$9)</f>
        <v>0</v>
      </c>
      <c r="U815" s="42">
        <f>(P815/100)*(K815*$K$9)</f>
        <v>62.999999999999993</v>
      </c>
      <c r="V815" s="42">
        <f>(Q815/100)*(J815*$J$9)+(Q815/100)*(K815*$K$9)</f>
        <v>0</v>
      </c>
      <c r="W815" s="42">
        <f t="shared" si="330"/>
        <v>276</v>
      </c>
      <c r="X815" s="42">
        <f t="shared" si="331"/>
        <v>69.92</v>
      </c>
      <c r="Y815" s="42">
        <f t="shared" si="332"/>
        <v>0</v>
      </c>
      <c r="Z815" s="42">
        <f t="shared" si="333"/>
        <v>163</v>
      </c>
      <c r="AA815" s="42">
        <f t="shared" si="336"/>
        <v>0</v>
      </c>
      <c r="AB815" s="43">
        <f t="shared" si="334"/>
        <v>508.9</v>
      </c>
      <c r="AC815" s="44">
        <f t="shared" si="335"/>
        <v>0.7615091727241261</v>
      </c>
    </row>
    <row r="816" spans="1:29">
      <c r="A816" s="66" t="s">
        <v>115</v>
      </c>
      <c r="B816" s="63" t="s">
        <v>2</v>
      </c>
      <c r="C816" s="40">
        <v>75</v>
      </c>
      <c r="D816" s="40">
        <v>0</v>
      </c>
      <c r="E816" s="40">
        <v>19</v>
      </c>
      <c r="F816" s="40">
        <v>50</v>
      </c>
      <c r="G816" s="40">
        <v>0</v>
      </c>
      <c r="H816" s="41">
        <v>30</v>
      </c>
      <c r="I816" s="41">
        <v>30</v>
      </c>
      <c r="J816" s="41">
        <v>40</v>
      </c>
      <c r="K816" s="41">
        <v>40</v>
      </c>
      <c r="L816" s="41">
        <v>0</v>
      </c>
      <c r="M816" s="42">
        <f>C816*$C$10</f>
        <v>150</v>
      </c>
      <c r="N816" s="42">
        <f>D816*$D$10</f>
        <v>0</v>
      </c>
      <c r="O816" s="42">
        <f>E816*$E$10</f>
        <v>38</v>
      </c>
      <c r="P816" s="42">
        <f>F816*$F$10</f>
        <v>100</v>
      </c>
      <c r="Q816" s="42">
        <f>G816*$G$10</f>
        <v>0</v>
      </c>
      <c r="R816" s="42">
        <f>(M816/100)*(H816*$H$10)+(M816/100)*(I816*$I$10)</f>
        <v>126</v>
      </c>
      <c r="S816" s="42">
        <f>(N816/100)*(J816*$I$10)</f>
        <v>0</v>
      </c>
      <c r="T816" s="42">
        <f>(O816/100)*(J816*$J$10)+(O816/100)*(K816*$K$10)</f>
        <v>42.56</v>
      </c>
      <c r="U816" s="42">
        <f>(P816/100)*(K816*$K$10)</f>
        <v>56</v>
      </c>
      <c r="V816" s="42">
        <f>(Q816/100)*(J816*$J$10)+(Q816/100)*(K816*$K$10)</f>
        <v>0</v>
      </c>
      <c r="W816" s="42">
        <f t="shared" si="330"/>
        <v>276</v>
      </c>
      <c r="X816" s="42">
        <f t="shared" si="331"/>
        <v>0</v>
      </c>
      <c r="Y816" s="42">
        <f t="shared" si="332"/>
        <v>80.56</v>
      </c>
      <c r="Z816" s="42">
        <f t="shared" si="333"/>
        <v>156</v>
      </c>
      <c r="AA816" s="42">
        <f t="shared" si="336"/>
        <v>0</v>
      </c>
      <c r="AB816" s="43">
        <f t="shared" si="334"/>
        <v>512.6</v>
      </c>
      <c r="AC816" s="44">
        <f t="shared" si="335"/>
        <v>0.77431637244721363</v>
      </c>
    </row>
    <row r="817" spans="1:29">
      <c r="A817" s="66" t="s">
        <v>115</v>
      </c>
      <c r="B817" s="63" t="s">
        <v>3</v>
      </c>
      <c r="C817" s="40">
        <v>75</v>
      </c>
      <c r="D817" s="40">
        <v>0</v>
      </c>
      <c r="E817" s="40">
        <v>0</v>
      </c>
      <c r="F817" s="40">
        <v>75</v>
      </c>
      <c r="G817" s="40">
        <v>0</v>
      </c>
      <c r="H817" s="41">
        <v>30</v>
      </c>
      <c r="I817" s="41">
        <v>30</v>
      </c>
      <c r="J817" s="41">
        <v>0</v>
      </c>
      <c r="K817" s="41">
        <v>60</v>
      </c>
      <c r="L817" s="41">
        <v>0</v>
      </c>
      <c r="M817" s="42">
        <f>C817*$C$11</f>
        <v>150</v>
      </c>
      <c r="N817" s="42">
        <f>D817*$D$11</f>
        <v>0</v>
      </c>
      <c r="O817" s="42">
        <f>E817*$E$11</f>
        <v>0</v>
      </c>
      <c r="P817" s="42">
        <f>F817*$F$11</f>
        <v>150</v>
      </c>
      <c r="Q817" s="42">
        <f>G817*$G$11</f>
        <v>0</v>
      </c>
      <c r="R817" s="42">
        <f>(M817/100)*(H817*$H$11)+(M817/100)*(I817*$I$11)</f>
        <v>126</v>
      </c>
      <c r="S817" s="42">
        <f>(N817/100)*(J817*$J$11)</f>
        <v>0</v>
      </c>
      <c r="T817" s="42">
        <f>(O817/100)*(J817*$J$11)+(O817/100)*(K817*$K$11)</f>
        <v>0</v>
      </c>
      <c r="U817" s="42">
        <f>(P817/100)*(K817*$K$11)</f>
        <v>126</v>
      </c>
      <c r="V817" s="42">
        <f>(Q817/100)*(J817*$J$11)+(Q817/100)*(K817*$K$11)</f>
        <v>0</v>
      </c>
      <c r="W817" s="42">
        <f t="shared" si="330"/>
        <v>276</v>
      </c>
      <c r="X817" s="42">
        <f t="shared" si="331"/>
        <v>0</v>
      </c>
      <c r="Y817" s="42">
        <f t="shared" si="332"/>
        <v>0</v>
      </c>
      <c r="Z817" s="42">
        <f t="shared" si="333"/>
        <v>276</v>
      </c>
      <c r="AA817" s="42">
        <f t="shared" si="336"/>
        <v>0</v>
      </c>
      <c r="AB817" s="43">
        <f t="shared" si="334"/>
        <v>552</v>
      </c>
      <c r="AC817" s="44">
        <f t="shared" si="335"/>
        <v>0.91069574247144358</v>
      </c>
    </row>
    <row r="818" spans="1:29">
      <c r="A818" s="66" t="s">
        <v>115</v>
      </c>
      <c r="B818" s="63" t="s">
        <v>4</v>
      </c>
      <c r="C818" s="40">
        <v>75</v>
      </c>
      <c r="D818" s="40">
        <v>0</v>
      </c>
      <c r="E818" s="40">
        <v>0</v>
      </c>
      <c r="F818" s="40">
        <v>50</v>
      </c>
      <c r="G818" s="40">
        <v>19</v>
      </c>
      <c r="H818" s="41">
        <v>30</v>
      </c>
      <c r="I818" s="41">
        <v>30</v>
      </c>
      <c r="J818" s="41">
        <v>40</v>
      </c>
      <c r="K818" s="41">
        <v>40</v>
      </c>
      <c r="L818" s="41">
        <v>0</v>
      </c>
      <c r="M818" s="42">
        <f>C818*$C$12</f>
        <v>150</v>
      </c>
      <c r="N818" s="42">
        <f>D818*$D$12</f>
        <v>0</v>
      </c>
      <c r="O818" s="42">
        <f>E818*$E$12</f>
        <v>0</v>
      </c>
      <c r="P818" s="42">
        <f>F818*$F$12</f>
        <v>100</v>
      </c>
      <c r="Q818" s="42">
        <f>G818*$G$12</f>
        <v>38</v>
      </c>
      <c r="R818" s="42">
        <f>(M818/100)*(H818*$H$12)+(M818/100)*(I818*$I$12)</f>
        <v>126</v>
      </c>
      <c r="S818" s="42">
        <f>(N818/100)*(J818*$J$12)</f>
        <v>0</v>
      </c>
      <c r="T818" s="42">
        <f>(O818/100)*(J818*$J$12)+(O818/100)*(K818*$K$12)</f>
        <v>0</v>
      </c>
      <c r="U818" s="42">
        <f>(P818/100)*(K818*$K$12)</f>
        <v>56</v>
      </c>
      <c r="V818" s="42">
        <f>(Q818/100)*(J818*$J$12)+(Q818/100)*(K818*$K$12)</f>
        <v>42.56</v>
      </c>
      <c r="W818" s="42">
        <f t="shared" si="330"/>
        <v>276</v>
      </c>
      <c r="X818" s="42">
        <f t="shared" si="331"/>
        <v>0</v>
      </c>
      <c r="Y818" s="42">
        <f t="shared" si="332"/>
        <v>0</v>
      </c>
      <c r="Z818" s="42">
        <f t="shared" si="333"/>
        <v>156</v>
      </c>
      <c r="AA818" s="42">
        <f t="shared" si="336"/>
        <v>80.56</v>
      </c>
      <c r="AB818" s="43">
        <f t="shared" si="334"/>
        <v>512.6</v>
      </c>
      <c r="AC818" s="44">
        <f t="shared" si="335"/>
        <v>0.77431637244721363</v>
      </c>
    </row>
    <row r="819" spans="1:29">
      <c r="A819" s="66" t="s">
        <v>115</v>
      </c>
      <c r="B819" s="63" t="s">
        <v>351</v>
      </c>
      <c r="C819" s="40">
        <v>75</v>
      </c>
      <c r="D819" s="40">
        <v>0</v>
      </c>
      <c r="E819" s="40">
        <v>0</v>
      </c>
      <c r="F819" s="40">
        <v>50</v>
      </c>
      <c r="G819" s="40">
        <v>0</v>
      </c>
      <c r="H819" s="41">
        <v>30</v>
      </c>
      <c r="I819" s="41">
        <v>30</v>
      </c>
      <c r="J819" s="41">
        <v>0</v>
      </c>
      <c r="K819" s="41">
        <v>30</v>
      </c>
      <c r="L819" s="41">
        <v>30</v>
      </c>
      <c r="M819" s="42">
        <f>C819*$C$13</f>
        <v>150</v>
      </c>
      <c r="N819" s="42">
        <f>D819*$D$13</f>
        <v>0</v>
      </c>
      <c r="O819" s="42">
        <f>E819*$E$13</f>
        <v>0</v>
      </c>
      <c r="P819" s="42">
        <f>F819*$F$13</f>
        <v>100</v>
      </c>
      <c r="Q819" s="42">
        <f>G819*$G$13</f>
        <v>0</v>
      </c>
      <c r="R819" s="42">
        <f>(M819/100)*(H819*$H$14)+(M819/100)*(I819*$I$14)+(M819/100)*(L819*$L$14)</f>
        <v>189</v>
      </c>
      <c r="S819" s="42">
        <f>(N819/100)*(J819*$J$13)+(N819/100)*(L819*$L$13)</f>
        <v>0</v>
      </c>
      <c r="T819" s="42">
        <f>(O819/100)*(J819*$J$13)+(O819/100)*(K819*$K$13)+(O819/100)*(L819*$L$13)</f>
        <v>0</v>
      </c>
      <c r="U819" s="42">
        <f>(P819/100)*(K819*$K$13)+(P819/100)*(L819*$L$13)</f>
        <v>84</v>
      </c>
      <c r="V819" s="42">
        <f>(Q819/100)*(J819*$J$13)+(Q819/100)*(K819*$K$13)+(Q819/100)*(L819*$L$13)</f>
        <v>0</v>
      </c>
      <c r="W819" s="42">
        <f t="shared" si="330"/>
        <v>339</v>
      </c>
      <c r="X819" s="42">
        <f t="shared" si="331"/>
        <v>0</v>
      </c>
      <c r="Y819" s="42">
        <f t="shared" si="332"/>
        <v>0</v>
      </c>
      <c r="Z819" s="42">
        <f t="shared" si="333"/>
        <v>184</v>
      </c>
      <c r="AA819" s="42">
        <f t="shared" si="336"/>
        <v>0</v>
      </c>
      <c r="AB819" s="43">
        <f t="shared" si="334"/>
        <v>523</v>
      </c>
      <c r="AC819" s="44">
        <f t="shared" si="335"/>
        <v>0.81031498788508138</v>
      </c>
    </row>
    <row r="820" spans="1:29">
      <c r="A820" s="66" t="s">
        <v>115</v>
      </c>
      <c r="B820" s="63" t="s">
        <v>352</v>
      </c>
      <c r="C820" s="40">
        <v>75</v>
      </c>
      <c r="D820" s="40">
        <v>0</v>
      </c>
      <c r="E820" s="40">
        <v>0</v>
      </c>
      <c r="F820" s="40">
        <v>50</v>
      </c>
      <c r="G820" s="40">
        <v>0</v>
      </c>
      <c r="H820" s="41">
        <v>30</v>
      </c>
      <c r="I820" s="41">
        <v>30</v>
      </c>
      <c r="J820" s="41">
        <v>50</v>
      </c>
      <c r="K820" s="41">
        <v>30</v>
      </c>
      <c r="L820" s="41">
        <v>0</v>
      </c>
      <c r="M820" s="42">
        <f>C820*$C$14</f>
        <v>150</v>
      </c>
      <c r="N820" s="42">
        <f>D820*$D$14</f>
        <v>0</v>
      </c>
      <c r="O820" s="42">
        <f>E820*$E$14</f>
        <v>0</v>
      </c>
      <c r="P820" s="42">
        <f>F820*$F$14</f>
        <v>100</v>
      </c>
      <c r="Q820" s="42">
        <f>G820*$G$14</f>
        <v>0</v>
      </c>
      <c r="R820" s="42">
        <f>(M820/100)*(H820*$H$14)+(M820/100)*(I820*$I$14)+(M820/100)*(J820*$J$14)</f>
        <v>231</v>
      </c>
      <c r="S820" s="42">
        <f>(N820/100)*(J820*$J$14)</f>
        <v>0</v>
      </c>
      <c r="T820" s="42">
        <f>(O820/100)*(J820*$J$14)+(O820/100)*(K820*$K$14)</f>
        <v>0</v>
      </c>
      <c r="U820" s="42">
        <f>(P820/100)*(K820*$K$14)</f>
        <v>42</v>
      </c>
      <c r="V820" s="42">
        <f>(Q820/100)*(J820*$K$14)+(Q820/100)*(K820*$L$14)</f>
        <v>0</v>
      </c>
      <c r="W820" s="42">
        <f t="shared" si="330"/>
        <v>381</v>
      </c>
      <c r="X820" s="42">
        <f t="shared" si="331"/>
        <v>0</v>
      </c>
      <c r="Y820" s="42">
        <f t="shared" si="332"/>
        <v>0</v>
      </c>
      <c r="Z820" s="42">
        <f t="shared" si="333"/>
        <v>142</v>
      </c>
      <c r="AA820" s="42">
        <f t="shared" si="336"/>
        <v>0</v>
      </c>
      <c r="AB820" s="43">
        <f t="shared" si="334"/>
        <v>523</v>
      </c>
      <c r="AC820" s="44">
        <f t="shared" si="335"/>
        <v>0.81031498788508138</v>
      </c>
    </row>
    <row r="821" spans="1:29">
      <c r="A821" s="66" t="s">
        <v>115</v>
      </c>
      <c r="B821" s="63" t="s">
        <v>353</v>
      </c>
      <c r="C821" s="40">
        <v>75</v>
      </c>
      <c r="D821" s="40">
        <v>0</v>
      </c>
      <c r="E821" s="40">
        <v>0</v>
      </c>
      <c r="F821" s="40">
        <v>50</v>
      </c>
      <c r="G821" s="40">
        <v>0</v>
      </c>
      <c r="H821" s="41">
        <v>30</v>
      </c>
      <c r="I821" s="41">
        <v>30</v>
      </c>
      <c r="J821" s="41">
        <v>0</v>
      </c>
      <c r="K821" s="41">
        <v>45</v>
      </c>
      <c r="L821" s="41">
        <v>0</v>
      </c>
      <c r="M821" s="42">
        <f>C821*$C$15</f>
        <v>150</v>
      </c>
      <c r="N821" s="42">
        <f>D821*$D$15</f>
        <v>0</v>
      </c>
      <c r="O821" s="42">
        <f>E821*$E$15</f>
        <v>0</v>
      </c>
      <c r="P821" s="42">
        <f>F821*$F$15</f>
        <v>100</v>
      </c>
      <c r="Q821" s="42">
        <f>G821*$G$15</f>
        <v>0</v>
      </c>
      <c r="R821" s="42">
        <f>(M821/100)*(H821*$H$15)+(M821/100)*(I821*$I$15)+(M821/100)*(K821*$K$15)</f>
        <v>220.5</v>
      </c>
      <c r="S821" s="42">
        <f>(N821/100)*(J821*$J$15)</f>
        <v>0</v>
      </c>
      <c r="T821" s="42">
        <f>(O821/100)*(J821*$J$15)+(O821/100)*(K821*$K$15)</f>
        <v>0</v>
      </c>
      <c r="U821" s="42">
        <f>(P821/100)*(K821*$K$15)</f>
        <v>62.999999999999993</v>
      </c>
      <c r="V821" s="42">
        <f>(Q821/100)*(J821*$J$15)+(Q821/100)*(K821*$K$15)</f>
        <v>0</v>
      </c>
      <c r="W821" s="42">
        <f t="shared" si="330"/>
        <v>370.5</v>
      </c>
      <c r="X821" s="42">
        <f t="shared" si="331"/>
        <v>0</v>
      </c>
      <c r="Y821" s="42">
        <f t="shared" si="332"/>
        <v>0</v>
      </c>
      <c r="Z821" s="42">
        <f t="shared" si="333"/>
        <v>163</v>
      </c>
      <c r="AA821" s="42">
        <f t="shared" si="336"/>
        <v>0</v>
      </c>
      <c r="AB821" s="43">
        <f t="shared" si="334"/>
        <v>533.5</v>
      </c>
      <c r="AC821" s="44">
        <f t="shared" si="335"/>
        <v>0.84665974385600562</v>
      </c>
    </row>
    <row r="822" spans="1:29">
      <c r="A822" s="66" t="s">
        <v>115</v>
      </c>
      <c r="B822" s="63" t="s">
        <v>349</v>
      </c>
      <c r="C822" s="40">
        <v>75</v>
      </c>
      <c r="D822" s="40">
        <v>0</v>
      </c>
      <c r="E822" s="40">
        <v>0</v>
      </c>
      <c r="F822" s="40">
        <v>50</v>
      </c>
      <c r="G822" s="40">
        <v>0</v>
      </c>
      <c r="H822" s="41">
        <v>30</v>
      </c>
      <c r="I822" s="41">
        <v>40</v>
      </c>
      <c r="J822" s="41">
        <v>0</v>
      </c>
      <c r="K822" s="41">
        <v>30</v>
      </c>
      <c r="L822" s="41">
        <v>0</v>
      </c>
      <c r="M822" s="42">
        <f>C822*$C$16</f>
        <v>150</v>
      </c>
      <c r="N822" s="42">
        <f>D822*$D$16</f>
        <v>0</v>
      </c>
      <c r="O822" s="42">
        <f>E822*$E$16</f>
        <v>0</v>
      </c>
      <c r="P822" s="42">
        <f>F822*$F$16</f>
        <v>100</v>
      </c>
      <c r="Q822" s="42">
        <f>G822*$G$16</f>
        <v>0</v>
      </c>
      <c r="R822" s="42">
        <f>(M822/100)*(H822*$H$16)+(M822/100)*(I822*$I$16)</f>
        <v>177</v>
      </c>
      <c r="S822" s="42">
        <f>(N822/100)*(J822*$J$16)</f>
        <v>0</v>
      </c>
      <c r="T822" s="42">
        <f>(O822/100)*(J822*$J$16)+(O822/100)*(K822*$K$16)</f>
        <v>0</v>
      </c>
      <c r="U822" s="42">
        <f>(P822/100)*(K822*$K$16)</f>
        <v>42</v>
      </c>
      <c r="V822" s="42">
        <f>(Q822/100)*(J822*$J$16)+(Q822/100)*(K822*$K$16)</f>
        <v>0</v>
      </c>
      <c r="W822" s="42">
        <f t="shared" si="330"/>
        <v>327</v>
      </c>
      <c r="X822" s="42">
        <f t="shared" si="331"/>
        <v>0</v>
      </c>
      <c r="Y822" s="42">
        <f t="shared" si="332"/>
        <v>0</v>
      </c>
      <c r="Z822" s="42">
        <f t="shared" si="333"/>
        <v>142</v>
      </c>
      <c r="AA822" s="42">
        <f t="shared" si="336"/>
        <v>0</v>
      </c>
      <c r="AB822" s="43">
        <f t="shared" si="334"/>
        <v>469</v>
      </c>
      <c r="AC822" s="44">
        <f t="shared" si="335"/>
        <v>0.62339910003461407</v>
      </c>
    </row>
    <row r="823" spans="1:29">
      <c r="A823" s="66" t="s">
        <v>115</v>
      </c>
      <c r="B823" s="63" t="s">
        <v>350</v>
      </c>
      <c r="C823" s="40">
        <v>75</v>
      </c>
      <c r="D823" s="40">
        <v>0</v>
      </c>
      <c r="E823" s="40">
        <v>0</v>
      </c>
      <c r="F823" s="40">
        <v>50</v>
      </c>
      <c r="G823" s="40">
        <v>0</v>
      </c>
      <c r="H823" s="41">
        <v>40</v>
      </c>
      <c r="I823" s="41">
        <v>30</v>
      </c>
      <c r="J823" s="41">
        <v>0</v>
      </c>
      <c r="K823" s="41">
        <v>30</v>
      </c>
      <c r="L823" s="41">
        <v>0</v>
      </c>
      <c r="M823" s="42">
        <f>C823*$C$17</f>
        <v>150</v>
      </c>
      <c r="N823" s="42">
        <f>D823*$D$17</f>
        <v>0</v>
      </c>
      <c r="O823" s="42">
        <f>E823*$E$17</f>
        <v>0</v>
      </c>
      <c r="P823" s="42">
        <f>F823*$F$17</f>
        <v>100</v>
      </c>
      <c r="Q823" s="42">
        <f>G823*$G$17</f>
        <v>0</v>
      </c>
      <c r="R823" s="42">
        <f>(M823/100)*(H823*$H$17)+(M823/100)*(I823*$I$17)</f>
        <v>177</v>
      </c>
      <c r="S823" s="42">
        <f>(N823/100)*(J823*$J$17)</f>
        <v>0</v>
      </c>
      <c r="T823" s="42">
        <f>(O823/100)*(J823*$J$17)+(O823/100)*(K823*$K$17)</f>
        <v>0</v>
      </c>
      <c r="U823" s="42">
        <f>(P823/100)*(K823*$K$17)</f>
        <v>42</v>
      </c>
      <c r="V823" s="42">
        <f>(Q823/100)*(J823*$J$17)+(Q823/100)*(K823*$K$17)</f>
        <v>0</v>
      </c>
      <c r="W823" s="42">
        <f t="shared" si="330"/>
        <v>327</v>
      </c>
      <c r="X823" s="42">
        <f t="shared" si="331"/>
        <v>0</v>
      </c>
      <c r="Y823" s="42">
        <f t="shared" si="332"/>
        <v>0</v>
      </c>
      <c r="Z823" s="42">
        <f t="shared" si="333"/>
        <v>142</v>
      </c>
      <c r="AA823" s="42">
        <f t="shared" si="336"/>
        <v>0</v>
      </c>
      <c r="AB823" s="43">
        <f t="shared" si="334"/>
        <v>469</v>
      </c>
      <c r="AC823" s="44">
        <f t="shared" si="335"/>
        <v>0.62339910003461407</v>
      </c>
    </row>
    <row r="824" spans="1:29">
      <c r="A824" s="45" t="s">
        <v>116</v>
      </c>
      <c r="B824" s="72" t="s">
        <v>250</v>
      </c>
      <c r="C824" s="35">
        <v>75</v>
      </c>
      <c r="D824" s="35">
        <v>0</v>
      </c>
      <c r="E824" s="35">
        <v>0</v>
      </c>
      <c r="F824" s="35">
        <v>50</v>
      </c>
      <c r="G824" s="35">
        <v>0</v>
      </c>
      <c r="H824" s="36">
        <v>30</v>
      </c>
      <c r="I824" s="36">
        <v>30</v>
      </c>
      <c r="J824" s="36">
        <v>0</v>
      </c>
      <c r="K824" s="36">
        <v>30</v>
      </c>
      <c r="L824" s="36">
        <v>0</v>
      </c>
      <c r="M824" s="37">
        <f>C824*$C$3</f>
        <v>150</v>
      </c>
      <c r="N824" s="37">
        <f>D824*$D$3</f>
        <v>0</v>
      </c>
      <c r="O824" s="37">
        <f>E824*$E$3</f>
        <v>0</v>
      </c>
      <c r="P824" s="37">
        <f>F824*$F$3</f>
        <v>100</v>
      </c>
      <c r="Q824" s="37">
        <f>G824*$G$3</f>
        <v>0</v>
      </c>
      <c r="R824" s="37">
        <f>(M824/100)*(H824*$H$3)+(M824/100)*(I824*$I$3)</f>
        <v>126</v>
      </c>
      <c r="S824" s="37">
        <f>(N824/100)*(J824*$J$3)</f>
        <v>0</v>
      </c>
      <c r="T824" s="37">
        <f>(O824/100)*(J824*$J$3)+(O824/100)*(K824*$K$3)</f>
        <v>0</v>
      </c>
      <c r="U824" s="37">
        <f>(P824/100)*(K824*$K$3)</f>
        <v>42</v>
      </c>
      <c r="V824" s="37">
        <f>(Q824/100)*(J824*$J$3)+(Q824/100)*(K824*$K$3)</f>
        <v>0</v>
      </c>
      <c r="W824" s="37">
        <f t="shared" si="330"/>
        <v>276</v>
      </c>
      <c r="X824" s="37">
        <f t="shared" si="331"/>
        <v>0</v>
      </c>
      <c r="Y824" s="37">
        <f t="shared" si="332"/>
        <v>0</v>
      </c>
      <c r="Z824" s="37">
        <f t="shared" si="333"/>
        <v>142</v>
      </c>
      <c r="AA824" s="37">
        <f t="shared" si="336"/>
        <v>0</v>
      </c>
      <c r="AB824" s="38">
        <f>ROUND(W824+X824+Y824+Z824+AA824,1)</f>
        <v>418</v>
      </c>
      <c r="AC824" s="39">
        <v>0</v>
      </c>
    </row>
    <row r="825" spans="1:29">
      <c r="A825" s="46" t="s">
        <v>116</v>
      </c>
      <c r="B825" s="63" t="s">
        <v>348</v>
      </c>
      <c r="C825" s="40">
        <v>75</v>
      </c>
      <c r="D825" s="40">
        <v>0</v>
      </c>
      <c r="E825" s="40">
        <v>0</v>
      </c>
      <c r="F825" s="40">
        <v>50</v>
      </c>
      <c r="G825" s="40">
        <v>0</v>
      </c>
      <c r="H825" s="41">
        <v>40</v>
      </c>
      <c r="I825" s="41">
        <v>40</v>
      </c>
      <c r="J825" s="41">
        <v>0</v>
      </c>
      <c r="K825" s="41">
        <v>30</v>
      </c>
      <c r="L825" s="41">
        <v>0</v>
      </c>
      <c r="M825" s="42">
        <f>C825*$C$4</f>
        <v>150</v>
      </c>
      <c r="N825" s="42">
        <f>D825*$D$4</f>
        <v>0</v>
      </c>
      <c r="O825" s="42">
        <f>E825*$E$4</f>
        <v>0</v>
      </c>
      <c r="P825" s="42">
        <f>F825*$F$4</f>
        <v>100</v>
      </c>
      <c r="Q825" s="42">
        <f>G825*$G$4</f>
        <v>0</v>
      </c>
      <c r="R825" s="42">
        <f>(M825/100)*(H825*$H$4)+(M825/100)*(I825*$I$4)</f>
        <v>216</v>
      </c>
      <c r="S825" s="42">
        <f>(N825/100)*(J825*$J$4)</f>
        <v>0</v>
      </c>
      <c r="T825" s="42">
        <f>(O825/100)*(J825*$J$4)+(O825/100)*(K825*$K$4)</f>
        <v>0</v>
      </c>
      <c r="U825" s="42">
        <f>(P825/100)*(K825*$K$4)</f>
        <v>42</v>
      </c>
      <c r="V825" s="42">
        <f>(Q825/100)*(J825*$J$4)+(Q825/100)*(K825*$K$4)</f>
        <v>0</v>
      </c>
      <c r="W825" s="42">
        <f t="shared" si="330"/>
        <v>366</v>
      </c>
      <c r="X825" s="42">
        <f t="shared" si="331"/>
        <v>0</v>
      </c>
      <c r="Y825" s="42">
        <f t="shared" si="332"/>
        <v>0</v>
      </c>
      <c r="Z825" s="42">
        <f t="shared" si="333"/>
        <v>142</v>
      </c>
      <c r="AA825" s="42">
        <f>Q825+V825</f>
        <v>0</v>
      </c>
      <c r="AB825" s="43">
        <f>ROUND(W825+X825+Y825+Z825+AA825,1)</f>
        <v>508</v>
      </c>
      <c r="AC825" s="44">
        <f>(ROUND(AB825-$AB$20,1)/$AB$20)</f>
        <v>0.7583939079266182</v>
      </c>
    </row>
    <row r="826" spans="1:29">
      <c r="A826" s="46" t="s">
        <v>116</v>
      </c>
      <c r="B826" s="63" t="s">
        <v>347</v>
      </c>
      <c r="C826" s="40">
        <v>75</v>
      </c>
      <c r="D826" s="40">
        <v>0</v>
      </c>
      <c r="E826" s="40">
        <v>0</v>
      </c>
      <c r="F826" s="40">
        <v>50</v>
      </c>
      <c r="G826" s="40">
        <v>0</v>
      </c>
      <c r="H826" s="41">
        <v>30</v>
      </c>
      <c r="I826" s="41">
        <v>30</v>
      </c>
      <c r="J826" s="41">
        <v>0</v>
      </c>
      <c r="K826" s="41">
        <v>30</v>
      </c>
      <c r="L826" s="41">
        <v>0</v>
      </c>
      <c r="M826" s="42">
        <f>C826*$C$5</f>
        <v>225</v>
      </c>
      <c r="N826" s="42">
        <f>D826*$D$5</f>
        <v>0</v>
      </c>
      <c r="O826" s="42">
        <f>E826*$E$5</f>
        <v>0</v>
      </c>
      <c r="P826" s="42">
        <f>F826*$F$5</f>
        <v>150</v>
      </c>
      <c r="Q826" s="42">
        <f>G826*$G$5</f>
        <v>0</v>
      </c>
      <c r="R826" s="42">
        <f>(M826/100)*(H826*$H$5)+(M826/100)*(I826*$I$5)</f>
        <v>0</v>
      </c>
      <c r="S826" s="42">
        <f>(N826/100)*(J826*$J$5)</f>
        <v>0</v>
      </c>
      <c r="T826" s="42">
        <f>(O826/100)*(J826*$J$5)+(O826/100)*(K826*$K$5)</f>
        <v>0</v>
      </c>
      <c r="U826" s="42">
        <f>(P826/100)*(K826*$K$5)</f>
        <v>0</v>
      </c>
      <c r="V826" s="42">
        <f>(Q826/100)*(J826*$J$5)+(Q826/100)*(K826*$K$5)</f>
        <v>0</v>
      </c>
      <c r="W826" s="42">
        <f t="shared" si="330"/>
        <v>225</v>
      </c>
      <c r="X826" s="42">
        <f t="shared" si="331"/>
        <v>0</v>
      </c>
      <c r="Y826" s="42">
        <f t="shared" si="332"/>
        <v>0</v>
      </c>
      <c r="Z826" s="42">
        <f t="shared" si="333"/>
        <v>150</v>
      </c>
      <c r="AA826" s="42">
        <f>Q826+V826</f>
        <v>0</v>
      </c>
      <c r="AB826" s="43">
        <f t="shared" ref="AB826:AB838" si="337">ROUND(W826+X826+Y826+Z826+AA826,1)</f>
        <v>375</v>
      </c>
      <c r="AC826" s="44">
        <f t="shared" ref="AC826:AC838" si="338">(ROUND(AB826-$AB$20,1)/$AB$20)</f>
        <v>0.29802699896157842</v>
      </c>
    </row>
    <row r="827" spans="1:29">
      <c r="A827" s="46" t="s">
        <v>116</v>
      </c>
      <c r="B827" s="63" t="s">
        <v>363</v>
      </c>
      <c r="C827" s="40">
        <v>75</v>
      </c>
      <c r="D827" s="40">
        <v>0</v>
      </c>
      <c r="E827" s="40">
        <v>0</v>
      </c>
      <c r="F827" s="40">
        <v>50</v>
      </c>
      <c r="G827" s="40">
        <v>0</v>
      </c>
      <c r="H827" s="41">
        <v>30</v>
      </c>
      <c r="I827" s="41">
        <v>30</v>
      </c>
      <c r="J827" s="41">
        <v>0</v>
      </c>
      <c r="K827" s="41">
        <v>30</v>
      </c>
      <c r="L827" s="41">
        <v>0</v>
      </c>
      <c r="M827" s="42">
        <f>C827*$C$6</f>
        <v>142.5</v>
      </c>
      <c r="N827" s="42">
        <f>D827*$D$6</f>
        <v>0</v>
      </c>
      <c r="O827" s="42">
        <f>E827*$E$6</f>
        <v>0</v>
      </c>
      <c r="P827" s="42">
        <f>F827*$F$6</f>
        <v>95</v>
      </c>
      <c r="Q827" s="42">
        <f>G827*$G$6</f>
        <v>0</v>
      </c>
      <c r="R827" s="42">
        <f>(M827/100)*(H827*$H$6)+(M827/100)*(I827*$I$6)</f>
        <v>119.7</v>
      </c>
      <c r="S827" s="42">
        <f>(N827/100)*(J827*$J$6)</f>
        <v>0</v>
      </c>
      <c r="T827" s="42">
        <f>(O827/100)*(J827*$J$6)+(O827/100)*(K827*$K$6)</f>
        <v>0</v>
      </c>
      <c r="U827" s="42">
        <f>(P827/100)*(K827*$K$6)</f>
        <v>39.9</v>
      </c>
      <c r="V827" s="42">
        <f>(Q827/100)*(J827*$J$6)+(Q827/100)*(K827*$K$6)</f>
        <v>0</v>
      </c>
      <c r="W827" s="42">
        <f t="shared" si="330"/>
        <v>262.2</v>
      </c>
      <c r="X827" s="42">
        <f t="shared" si="331"/>
        <v>0</v>
      </c>
      <c r="Y827" s="42">
        <f t="shared" si="332"/>
        <v>0</v>
      </c>
      <c r="Z827" s="42">
        <f t="shared" si="333"/>
        <v>134.9</v>
      </c>
      <c r="AA827" s="42">
        <f t="shared" ref="AA827:AA839" si="339">Q827+V827</f>
        <v>0</v>
      </c>
      <c r="AB827" s="43">
        <f t="shared" si="337"/>
        <v>397.1</v>
      </c>
      <c r="AC827" s="44">
        <f t="shared" si="338"/>
        <v>0.37452405676704748</v>
      </c>
    </row>
    <row r="828" spans="1:29">
      <c r="A828" s="46" t="s">
        <v>116</v>
      </c>
      <c r="B828" s="63" t="s">
        <v>364</v>
      </c>
      <c r="C828" s="40">
        <v>75</v>
      </c>
      <c r="D828" s="40">
        <v>0</v>
      </c>
      <c r="E828" s="40">
        <v>0</v>
      </c>
      <c r="F828" s="40">
        <v>50</v>
      </c>
      <c r="G828" s="40">
        <v>0</v>
      </c>
      <c r="H828" s="41">
        <v>30</v>
      </c>
      <c r="I828" s="41">
        <v>30</v>
      </c>
      <c r="J828" s="41">
        <v>0</v>
      </c>
      <c r="K828" s="41">
        <v>30</v>
      </c>
      <c r="L828" s="41">
        <v>0</v>
      </c>
      <c r="M828" s="42">
        <f>C828*$C$7</f>
        <v>142.5</v>
      </c>
      <c r="N828" s="42">
        <f>D828*$D$7</f>
        <v>0</v>
      </c>
      <c r="O828" s="42">
        <f>E828*$E$7</f>
        <v>0</v>
      </c>
      <c r="P828" s="42">
        <f>F828*$F$7</f>
        <v>95</v>
      </c>
      <c r="Q828" s="42">
        <f>G828*$G$7</f>
        <v>0</v>
      </c>
      <c r="R828" s="42">
        <f>(M828/100)*(H828*$H$7)+(M828/100)*(I828*$I$7)</f>
        <v>119.7</v>
      </c>
      <c r="S828" s="42">
        <f>(N828/100)*(J828*$J$7)</f>
        <v>0</v>
      </c>
      <c r="T828" s="42">
        <f>(O828/100)*(J828*$J$7)+(O828/100)*(K828*$K$7)</f>
        <v>0</v>
      </c>
      <c r="U828" s="42">
        <f>(P828/100)*(K828*$K$7)</f>
        <v>39.9</v>
      </c>
      <c r="V828" s="42">
        <f>(Q828/100)*(J828*$J$7)+(Q828/100)*(K828*$K$7)</f>
        <v>0</v>
      </c>
      <c r="W828" s="42">
        <f t="shared" si="330"/>
        <v>262.2</v>
      </c>
      <c r="X828" s="42">
        <f t="shared" si="331"/>
        <v>0</v>
      </c>
      <c r="Y828" s="42">
        <f t="shared" si="332"/>
        <v>0</v>
      </c>
      <c r="Z828" s="42">
        <f t="shared" si="333"/>
        <v>134.9</v>
      </c>
      <c r="AA828" s="42">
        <f t="shared" si="339"/>
        <v>0</v>
      </c>
      <c r="AB828" s="43">
        <f t="shared" si="337"/>
        <v>397.1</v>
      </c>
      <c r="AC828" s="44">
        <f t="shared" si="338"/>
        <v>0.37452405676704748</v>
      </c>
    </row>
    <row r="829" spans="1:29">
      <c r="A829" s="46" t="s">
        <v>116</v>
      </c>
      <c r="B829" s="63" t="s">
        <v>365</v>
      </c>
      <c r="C829" s="40">
        <v>75</v>
      </c>
      <c r="D829" s="40">
        <v>0</v>
      </c>
      <c r="E829" s="40">
        <v>0</v>
      </c>
      <c r="F829" s="40">
        <v>50</v>
      </c>
      <c r="G829" s="40">
        <v>0</v>
      </c>
      <c r="H829" s="41">
        <v>30</v>
      </c>
      <c r="I829" s="41">
        <v>30</v>
      </c>
      <c r="J829" s="41">
        <v>0</v>
      </c>
      <c r="K829" s="41">
        <v>30</v>
      </c>
      <c r="L829" s="41">
        <v>0</v>
      </c>
      <c r="M829" s="42">
        <f>C829*$C$8</f>
        <v>142.5</v>
      </c>
      <c r="N829" s="42">
        <f>D829*$D$8</f>
        <v>0</v>
      </c>
      <c r="O829" s="42">
        <f>E829*$E$8</f>
        <v>0</v>
      </c>
      <c r="P829" s="42">
        <f>F829*$F$8</f>
        <v>95</v>
      </c>
      <c r="Q829" s="42">
        <f>G829*$G$8</f>
        <v>0</v>
      </c>
      <c r="R829" s="42">
        <f>(M829/100)*(H829*$H$8)+(M829/100)*(I829*$I$8)</f>
        <v>119.7</v>
      </c>
      <c r="S829" s="42">
        <f>(N829/100)*(J829*$J$8)</f>
        <v>0</v>
      </c>
      <c r="T829" s="42">
        <f>(O829/100)*(J829*$J$8)+(O829/100)*(K829*$K$8)</f>
        <v>0</v>
      </c>
      <c r="U829" s="42">
        <f>(P829/100)*(K829*$K$8)</f>
        <v>39.9</v>
      </c>
      <c r="V829" s="42">
        <f>(Q829/100)*(J829*$J$8)+(Q829/100)*(K829*$K$8)</f>
        <v>0</v>
      </c>
      <c r="W829" s="42">
        <f t="shared" si="330"/>
        <v>262.2</v>
      </c>
      <c r="X829" s="42">
        <f t="shared" si="331"/>
        <v>0</v>
      </c>
      <c r="Y829" s="42">
        <f t="shared" si="332"/>
        <v>0</v>
      </c>
      <c r="Z829" s="42">
        <f t="shared" si="333"/>
        <v>134.9</v>
      </c>
      <c r="AA829" s="42">
        <f t="shared" si="339"/>
        <v>0</v>
      </c>
      <c r="AB829" s="43">
        <f t="shared" si="337"/>
        <v>397.1</v>
      </c>
      <c r="AC829" s="44">
        <f t="shared" si="338"/>
        <v>0.37452405676704748</v>
      </c>
    </row>
    <row r="830" spans="1:29">
      <c r="A830" s="46" t="s">
        <v>116</v>
      </c>
      <c r="B830" s="63" t="s">
        <v>1</v>
      </c>
      <c r="C830" s="40">
        <v>75</v>
      </c>
      <c r="D830" s="40">
        <v>19</v>
      </c>
      <c r="E830" s="40">
        <v>0</v>
      </c>
      <c r="F830" s="40">
        <v>50</v>
      </c>
      <c r="G830" s="40">
        <v>0</v>
      </c>
      <c r="H830" s="41">
        <v>30</v>
      </c>
      <c r="I830" s="41">
        <v>30</v>
      </c>
      <c r="J830" s="41">
        <v>60</v>
      </c>
      <c r="K830" s="41">
        <v>45</v>
      </c>
      <c r="L830" s="41">
        <v>0</v>
      </c>
      <c r="M830" s="42">
        <f>C830*$C$9</f>
        <v>150</v>
      </c>
      <c r="N830" s="42">
        <f>D830*$D$9</f>
        <v>38</v>
      </c>
      <c r="O830" s="42">
        <f>E830*$E$9</f>
        <v>0</v>
      </c>
      <c r="P830" s="42">
        <f>F830*$F$9</f>
        <v>100</v>
      </c>
      <c r="Q830" s="42">
        <f>G830*$G$9</f>
        <v>0</v>
      </c>
      <c r="R830" s="42">
        <f>(M830/100)*(H830*$H$9)+(M830/100)*(I830*$I$9)</f>
        <v>126</v>
      </c>
      <c r="S830" s="42">
        <f>(N830/100)*(J830*$J$9)</f>
        <v>31.92</v>
      </c>
      <c r="T830" s="42">
        <f>(O830/100)*(J830*$J$9)+(O830/100)*(K830*$K$9)</f>
        <v>0</v>
      </c>
      <c r="U830" s="42">
        <f>(P830/100)*(K830*$K$9)</f>
        <v>62.999999999999993</v>
      </c>
      <c r="V830" s="42">
        <f>(Q830/100)*(J830*$J$9)+(Q830/100)*(K830*$K$9)</f>
        <v>0</v>
      </c>
      <c r="W830" s="42">
        <f t="shared" si="330"/>
        <v>276</v>
      </c>
      <c r="X830" s="42">
        <f t="shared" si="331"/>
        <v>69.92</v>
      </c>
      <c r="Y830" s="42">
        <f t="shared" si="332"/>
        <v>0</v>
      </c>
      <c r="Z830" s="42">
        <f t="shared" si="333"/>
        <v>163</v>
      </c>
      <c r="AA830" s="42">
        <f t="shared" si="339"/>
        <v>0</v>
      </c>
      <c r="AB830" s="43">
        <f t="shared" si="337"/>
        <v>508.9</v>
      </c>
      <c r="AC830" s="44">
        <f t="shared" si="338"/>
        <v>0.7615091727241261</v>
      </c>
    </row>
    <row r="831" spans="1:29">
      <c r="A831" s="46" t="s">
        <v>116</v>
      </c>
      <c r="B831" s="63" t="s">
        <v>2</v>
      </c>
      <c r="C831" s="40">
        <v>75</v>
      </c>
      <c r="D831" s="40">
        <v>0</v>
      </c>
      <c r="E831" s="40">
        <v>19</v>
      </c>
      <c r="F831" s="40">
        <v>50</v>
      </c>
      <c r="G831" s="40">
        <v>0</v>
      </c>
      <c r="H831" s="41">
        <v>30</v>
      </c>
      <c r="I831" s="41">
        <v>30</v>
      </c>
      <c r="J831" s="41">
        <v>40</v>
      </c>
      <c r="K831" s="41">
        <v>40</v>
      </c>
      <c r="L831" s="41">
        <v>0</v>
      </c>
      <c r="M831" s="42">
        <f>C831*$C$10</f>
        <v>150</v>
      </c>
      <c r="N831" s="42">
        <f>D831*$D$10</f>
        <v>0</v>
      </c>
      <c r="O831" s="42">
        <f>E831*$E$10</f>
        <v>38</v>
      </c>
      <c r="P831" s="42">
        <f>F831*$F$10</f>
        <v>100</v>
      </c>
      <c r="Q831" s="42">
        <f>G831*$G$10</f>
        <v>0</v>
      </c>
      <c r="R831" s="42">
        <f>(M831/100)*(H831*$H$10)+(M831/100)*(I831*$I$10)</f>
        <v>126</v>
      </c>
      <c r="S831" s="42">
        <f>(N831/100)*(J831*$I$10)</f>
        <v>0</v>
      </c>
      <c r="T831" s="42">
        <f>(O831/100)*(J831*$J$10)+(O831/100)*(K831*$K$10)</f>
        <v>42.56</v>
      </c>
      <c r="U831" s="42">
        <f>(P831/100)*(K831*$K$10)</f>
        <v>56</v>
      </c>
      <c r="V831" s="42">
        <f>(Q831/100)*(J831*$J$10)+(Q831/100)*(K831*$K$10)</f>
        <v>0</v>
      </c>
      <c r="W831" s="42">
        <f t="shared" si="330"/>
        <v>276</v>
      </c>
      <c r="X831" s="42">
        <f t="shared" si="331"/>
        <v>0</v>
      </c>
      <c r="Y831" s="42">
        <f t="shared" si="332"/>
        <v>80.56</v>
      </c>
      <c r="Z831" s="42">
        <f t="shared" si="333"/>
        <v>156</v>
      </c>
      <c r="AA831" s="42">
        <f t="shared" si="339"/>
        <v>0</v>
      </c>
      <c r="AB831" s="43">
        <f t="shared" si="337"/>
        <v>512.6</v>
      </c>
      <c r="AC831" s="44">
        <f t="shared" si="338"/>
        <v>0.77431637244721363</v>
      </c>
    </row>
    <row r="832" spans="1:29">
      <c r="A832" s="46" t="s">
        <v>116</v>
      </c>
      <c r="B832" s="63" t="s">
        <v>3</v>
      </c>
      <c r="C832" s="40">
        <v>75</v>
      </c>
      <c r="D832" s="40">
        <v>0</v>
      </c>
      <c r="E832" s="40">
        <v>0</v>
      </c>
      <c r="F832" s="40">
        <v>75</v>
      </c>
      <c r="G832" s="40">
        <v>0</v>
      </c>
      <c r="H832" s="41">
        <v>30</v>
      </c>
      <c r="I832" s="41">
        <v>30</v>
      </c>
      <c r="J832" s="41">
        <v>0</v>
      </c>
      <c r="K832" s="41">
        <v>60</v>
      </c>
      <c r="L832" s="41">
        <v>0</v>
      </c>
      <c r="M832" s="42">
        <f>C832*$C$11</f>
        <v>150</v>
      </c>
      <c r="N832" s="42">
        <f>D832*$D$11</f>
        <v>0</v>
      </c>
      <c r="O832" s="42">
        <f>E832*$E$11</f>
        <v>0</v>
      </c>
      <c r="P832" s="42">
        <f>F832*$F$11</f>
        <v>150</v>
      </c>
      <c r="Q832" s="42">
        <f>G832*$G$11</f>
        <v>0</v>
      </c>
      <c r="R832" s="42">
        <f>(M832/100)*(H832*$H$11)+(M832/100)*(I832*$I$11)</f>
        <v>126</v>
      </c>
      <c r="S832" s="42">
        <f>(N832/100)*(J832*$J$11)</f>
        <v>0</v>
      </c>
      <c r="T832" s="42">
        <f>(O832/100)*(J832*$J$11)+(O832/100)*(K832*$K$11)</f>
        <v>0</v>
      </c>
      <c r="U832" s="42">
        <f>(P832/100)*(K832*$K$11)</f>
        <v>126</v>
      </c>
      <c r="V832" s="42">
        <f>(Q832/100)*(J832*$J$11)+(Q832/100)*(K832*$K$11)</f>
        <v>0</v>
      </c>
      <c r="W832" s="42">
        <f t="shared" si="330"/>
        <v>276</v>
      </c>
      <c r="X832" s="42">
        <f t="shared" si="331"/>
        <v>0</v>
      </c>
      <c r="Y832" s="42">
        <f t="shared" si="332"/>
        <v>0</v>
      </c>
      <c r="Z832" s="42">
        <f t="shared" si="333"/>
        <v>276</v>
      </c>
      <c r="AA832" s="42">
        <f t="shared" si="339"/>
        <v>0</v>
      </c>
      <c r="AB832" s="43">
        <f t="shared" si="337"/>
        <v>552</v>
      </c>
      <c r="AC832" s="44">
        <f t="shared" si="338"/>
        <v>0.91069574247144358</v>
      </c>
    </row>
    <row r="833" spans="1:29">
      <c r="A833" s="46" t="s">
        <v>116</v>
      </c>
      <c r="B833" s="63" t="s">
        <v>4</v>
      </c>
      <c r="C833" s="40">
        <v>75</v>
      </c>
      <c r="D833" s="40">
        <v>0</v>
      </c>
      <c r="E833" s="40">
        <v>0</v>
      </c>
      <c r="F833" s="40">
        <v>50</v>
      </c>
      <c r="G833" s="40">
        <v>19</v>
      </c>
      <c r="H833" s="41">
        <v>30</v>
      </c>
      <c r="I833" s="41">
        <v>30</v>
      </c>
      <c r="J833" s="41">
        <v>40</v>
      </c>
      <c r="K833" s="41">
        <v>40</v>
      </c>
      <c r="L833" s="41">
        <v>0</v>
      </c>
      <c r="M833" s="42">
        <f>C833*$C$12</f>
        <v>150</v>
      </c>
      <c r="N833" s="42">
        <f>D833*$D$12</f>
        <v>0</v>
      </c>
      <c r="O833" s="42">
        <f>E833*$E$12</f>
        <v>0</v>
      </c>
      <c r="P833" s="42">
        <f>F833*$F$12</f>
        <v>100</v>
      </c>
      <c r="Q833" s="42">
        <f>G833*$G$12</f>
        <v>38</v>
      </c>
      <c r="R833" s="42">
        <f>(M833/100)*(H833*$H$12)+(M833/100)*(I833*$I$12)</f>
        <v>126</v>
      </c>
      <c r="S833" s="42">
        <f>(N833/100)*(J833*$J$12)</f>
        <v>0</v>
      </c>
      <c r="T833" s="42">
        <f>(O833/100)*(J833*$J$12)+(O833/100)*(K833*$K$12)</f>
        <v>0</v>
      </c>
      <c r="U833" s="42">
        <f>(P833/100)*(K833*$K$12)</f>
        <v>56</v>
      </c>
      <c r="V833" s="42">
        <f>(Q833/100)*(J833*$J$12)+(Q833/100)*(K833*$K$12)</f>
        <v>42.56</v>
      </c>
      <c r="W833" s="42">
        <f t="shared" si="330"/>
        <v>276</v>
      </c>
      <c r="X833" s="42">
        <f t="shared" si="331"/>
        <v>0</v>
      </c>
      <c r="Y833" s="42">
        <f t="shared" si="332"/>
        <v>0</v>
      </c>
      <c r="Z833" s="42">
        <f t="shared" si="333"/>
        <v>156</v>
      </c>
      <c r="AA833" s="42">
        <f t="shared" si="339"/>
        <v>80.56</v>
      </c>
      <c r="AB833" s="43">
        <f t="shared" si="337"/>
        <v>512.6</v>
      </c>
      <c r="AC833" s="44">
        <f t="shared" si="338"/>
        <v>0.77431637244721363</v>
      </c>
    </row>
    <row r="834" spans="1:29">
      <c r="A834" s="46" t="s">
        <v>116</v>
      </c>
      <c r="B834" s="63" t="s">
        <v>351</v>
      </c>
      <c r="C834" s="40">
        <v>75</v>
      </c>
      <c r="D834" s="40">
        <v>0</v>
      </c>
      <c r="E834" s="40">
        <v>0</v>
      </c>
      <c r="F834" s="40">
        <v>50</v>
      </c>
      <c r="G834" s="40">
        <v>0</v>
      </c>
      <c r="H834" s="41">
        <v>30</v>
      </c>
      <c r="I834" s="41">
        <v>30</v>
      </c>
      <c r="J834" s="41">
        <v>0</v>
      </c>
      <c r="K834" s="41">
        <v>30</v>
      </c>
      <c r="L834" s="41">
        <v>30</v>
      </c>
      <c r="M834" s="42">
        <f>C834*$C$13</f>
        <v>150</v>
      </c>
      <c r="N834" s="42">
        <f>D834*$D$13</f>
        <v>0</v>
      </c>
      <c r="O834" s="42">
        <f>E834*$E$13</f>
        <v>0</v>
      </c>
      <c r="P834" s="42">
        <f>F834*$F$13</f>
        <v>100</v>
      </c>
      <c r="Q834" s="42">
        <f>G834*$G$13</f>
        <v>0</v>
      </c>
      <c r="R834" s="42">
        <f>(M834/100)*(H834*$H$14)+(M834/100)*(I834*$I$14)+(M834/100)*(L834*$L$14)</f>
        <v>189</v>
      </c>
      <c r="S834" s="42">
        <f>(N834/100)*(J834*$J$13)+(N834/100)*(L834*$L$13)</f>
        <v>0</v>
      </c>
      <c r="T834" s="42">
        <f>(O834/100)*(J834*$J$13)+(O834/100)*(K834*$K$13)+(O834/100)*(L834*$L$13)</f>
        <v>0</v>
      </c>
      <c r="U834" s="42">
        <f>(P834/100)*(K834*$K$13)+(P834/100)*(L834*$L$13)</f>
        <v>84</v>
      </c>
      <c r="V834" s="42">
        <f>(Q834/100)*(J834*$J$13)+(Q834/100)*(K834*$K$13)+(Q834/100)*(L834*$L$13)</f>
        <v>0</v>
      </c>
      <c r="W834" s="42">
        <f t="shared" si="330"/>
        <v>339</v>
      </c>
      <c r="X834" s="42">
        <f t="shared" si="331"/>
        <v>0</v>
      </c>
      <c r="Y834" s="42">
        <f t="shared" si="332"/>
        <v>0</v>
      </c>
      <c r="Z834" s="42">
        <f t="shared" si="333"/>
        <v>184</v>
      </c>
      <c r="AA834" s="42">
        <f t="shared" si="339"/>
        <v>0</v>
      </c>
      <c r="AB834" s="43">
        <f t="shared" si="337"/>
        <v>523</v>
      </c>
      <c r="AC834" s="44">
        <f t="shared" si="338"/>
        <v>0.81031498788508138</v>
      </c>
    </row>
    <row r="835" spans="1:29">
      <c r="A835" s="46" t="s">
        <v>116</v>
      </c>
      <c r="B835" s="63" t="s">
        <v>352</v>
      </c>
      <c r="C835" s="40">
        <v>75</v>
      </c>
      <c r="D835" s="40">
        <v>0</v>
      </c>
      <c r="E835" s="40">
        <v>0</v>
      </c>
      <c r="F835" s="40">
        <v>50</v>
      </c>
      <c r="G835" s="40">
        <v>0</v>
      </c>
      <c r="H835" s="41">
        <v>30</v>
      </c>
      <c r="I835" s="41">
        <v>30</v>
      </c>
      <c r="J835" s="41">
        <v>50</v>
      </c>
      <c r="K835" s="41">
        <v>30</v>
      </c>
      <c r="L835" s="41">
        <v>0</v>
      </c>
      <c r="M835" s="42">
        <f>C835*$C$14</f>
        <v>150</v>
      </c>
      <c r="N835" s="42">
        <f>D835*$D$14</f>
        <v>0</v>
      </c>
      <c r="O835" s="42">
        <f>E835*$E$14</f>
        <v>0</v>
      </c>
      <c r="P835" s="42">
        <f>F835*$F$14</f>
        <v>100</v>
      </c>
      <c r="Q835" s="42">
        <f>G835*$G$14</f>
        <v>0</v>
      </c>
      <c r="R835" s="42">
        <f>(M835/100)*(H835*$H$14)+(M835/100)*(I835*$I$14)+(M835/100)*(J835*$J$14)</f>
        <v>231</v>
      </c>
      <c r="S835" s="42">
        <f>(N835/100)*(J835*$J$14)</f>
        <v>0</v>
      </c>
      <c r="T835" s="42">
        <f>(O835/100)*(J835*$J$14)+(O835/100)*(K835*$K$14)</f>
        <v>0</v>
      </c>
      <c r="U835" s="42">
        <f>(P835/100)*(K835*$K$14)</f>
        <v>42</v>
      </c>
      <c r="V835" s="42">
        <f>(Q835/100)*(J835*$K$14)+(Q835/100)*(K835*$L$14)</f>
        <v>0</v>
      </c>
      <c r="W835" s="42">
        <f t="shared" si="330"/>
        <v>381</v>
      </c>
      <c r="X835" s="42">
        <f t="shared" si="331"/>
        <v>0</v>
      </c>
      <c r="Y835" s="42">
        <f t="shared" si="332"/>
        <v>0</v>
      </c>
      <c r="Z835" s="42">
        <f t="shared" si="333"/>
        <v>142</v>
      </c>
      <c r="AA835" s="42">
        <f t="shared" si="339"/>
        <v>0</v>
      </c>
      <c r="AB835" s="43">
        <f t="shared" si="337"/>
        <v>523</v>
      </c>
      <c r="AC835" s="44">
        <f t="shared" si="338"/>
        <v>0.81031498788508138</v>
      </c>
    </row>
    <row r="836" spans="1:29">
      <c r="A836" s="46" t="s">
        <v>116</v>
      </c>
      <c r="B836" s="63" t="s">
        <v>353</v>
      </c>
      <c r="C836" s="40">
        <v>75</v>
      </c>
      <c r="D836" s="40">
        <v>0</v>
      </c>
      <c r="E836" s="40">
        <v>0</v>
      </c>
      <c r="F836" s="40">
        <v>50</v>
      </c>
      <c r="G836" s="40">
        <v>0</v>
      </c>
      <c r="H836" s="41">
        <v>30</v>
      </c>
      <c r="I836" s="41">
        <v>30</v>
      </c>
      <c r="J836" s="41">
        <v>0</v>
      </c>
      <c r="K836" s="41">
        <v>45</v>
      </c>
      <c r="L836" s="41">
        <v>0</v>
      </c>
      <c r="M836" s="42">
        <f>C836*$C$15</f>
        <v>150</v>
      </c>
      <c r="N836" s="42">
        <f>D836*$D$15</f>
        <v>0</v>
      </c>
      <c r="O836" s="42">
        <f>E836*$E$15</f>
        <v>0</v>
      </c>
      <c r="P836" s="42">
        <f>F836*$F$15</f>
        <v>100</v>
      </c>
      <c r="Q836" s="42">
        <f>G836*$G$15</f>
        <v>0</v>
      </c>
      <c r="R836" s="42">
        <f>(M836/100)*(H836*$H$15)+(M836/100)*(I836*$I$15)+(M836/100)*(K836*$K$15)</f>
        <v>220.5</v>
      </c>
      <c r="S836" s="42">
        <f>(N836/100)*(J836*$J$15)</f>
        <v>0</v>
      </c>
      <c r="T836" s="42">
        <f>(O836/100)*(J836*$J$15)+(O836/100)*(K836*$K$15)</f>
        <v>0</v>
      </c>
      <c r="U836" s="42">
        <f>(P836/100)*(K836*$K$15)</f>
        <v>62.999999999999993</v>
      </c>
      <c r="V836" s="42">
        <f>(Q836/100)*(J836*$J$15)+(Q836/100)*(K836*$K$15)</f>
        <v>0</v>
      </c>
      <c r="W836" s="42">
        <f t="shared" si="330"/>
        <v>370.5</v>
      </c>
      <c r="X836" s="42">
        <f t="shared" si="331"/>
        <v>0</v>
      </c>
      <c r="Y836" s="42">
        <f t="shared" si="332"/>
        <v>0</v>
      </c>
      <c r="Z836" s="42">
        <f t="shared" si="333"/>
        <v>163</v>
      </c>
      <c r="AA836" s="42">
        <f t="shared" si="339"/>
        <v>0</v>
      </c>
      <c r="AB836" s="43">
        <f t="shared" si="337"/>
        <v>533.5</v>
      </c>
      <c r="AC836" s="44">
        <f t="shared" si="338"/>
        <v>0.84665974385600562</v>
      </c>
    </row>
    <row r="837" spans="1:29">
      <c r="A837" s="46" t="s">
        <v>116</v>
      </c>
      <c r="B837" s="63" t="s">
        <v>349</v>
      </c>
      <c r="C837" s="40">
        <v>75</v>
      </c>
      <c r="D837" s="40">
        <v>0</v>
      </c>
      <c r="E837" s="40">
        <v>0</v>
      </c>
      <c r="F837" s="40">
        <v>50</v>
      </c>
      <c r="G837" s="40">
        <v>0</v>
      </c>
      <c r="H837" s="41">
        <v>30</v>
      </c>
      <c r="I837" s="41">
        <v>40</v>
      </c>
      <c r="J837" s="41">
        <v>0</v>
      </c>
      <c r="K837" s="41">
        <v>30</v>
      </c>
      <c r="L837" s="41">
        <v>0</v>
      </c>
      <c r="M837" s="42">
        <f>C837*$C$16</f>
        <v>150</v>
      </c>
      <c r="N837" s="42">
        <f>D837*$D$16</f>
        <v>0</v>
      </c>
      <c r="O837" s="42">
        <f>E837*$E$16</f>
        <v>0</v>
      </c>
      <c r="P837" s="42">
        <f>F837*$F$16</f>
        <v>100</v>
      </c>
      <c r="Q837" s="42">
        <f>G837*$G$16</f>
        <v>0</v>
      </c>
      <c r="R837" s="42">
        <f>(M837/100)*(H837*$H$16)+(M837/100)*(I837*$I$16)</f>
        <v>177</v>
      </c>
      <c r="S837" s="42">
        <f>(N837/100)*(J837*$J$16)</f>
        <v>0</v>
      </c>
      <c r="T837" s="42">
        <f>(O837/100)*(J837*$J$16)+(O837/100)*(K837*$K$16)</f>
        <v>0</v>
      </c>
      <c r="U837" s="42">
        <f>(P837/100)*(K837*$K$16)</f>
        <v>42</v>
      </c>
      <c r="V837" s="42">
        <f>(Q837/100)*(J837*$J$16)+(Q837/100)*(K837*$K$16)</f>
        <v>0</v>
      </c>
      <c r="W837" s="42">
        <f t="shared" si="330"/>
        <v>327</v>
      </c>
      <c r="X837" s="42">
        <f t="shared" si="331"/>
        <v>0</v>
      </c>
      <c r="Y837" s="42">
        <f t="shared" si="332"/>
        <v>0</v>
      </c>
      <c r="Z837" s="42">
        <f t="shared" si="333"/>
        <v>142</v>
      </c>
      <c r="AA837" s="42">
        <f t="shared" si="339"/>
        <v>0</v>
      </c>
      <c r="AB837" s="43">
        <f t="shared" si="337"/>
        <v>469</v>
      </c>
      <c r="AC837" s="44">
        <f t="shared" si="338"/>
        <v>0.62339910003461407</v>
      </c>
    </row>
    <row r="838" spans="1:29">
      <c r="A838" s="46" t="s">
        <v>116</v>
      </c>
      <c r="B838" s="63" t="s">
        <v>350</v>
      </c>
      <c r="C838" s="40">
        <v>75</v>
      </c>
      <c r="D838" s="40">
        <v>0</v>
      </c>
      <c r="E838" s="40">
        <v>0</v>
      </c>
      <c r="F838" s="40">
        <v>50</v>
      </c>
      <c r="G838" s="40">
        <v>0</v>
      </c>
      <c r="H838" s="41">
        <v>40</v>
      </c>
      <c r="I838" s="41">
        <v>30</v>
      </c>
      <c r="J838" s="41">
        <v>0</v>
      </c>
      <c r="K838" s="41">
        <v>30</v>
      </c>
      <c r="L838" s="41">
        <v>0</v>
      </c>
      <c r="M838" s="42">
        <f>C838*$C$17</f>
        <v>150</v>
      </c>
      <c r="N838" s="42">
        <f>D838*$D$17</f>
        <v>0</v>
      </c>
      <c r="O838" s="42">
        <f>E838*$E$17</f>
        <v>0</v>
      </c>
      <c r="P838" s="42">
        <f>F838*$F$17</f>
        <v>100</v>
      </c>
      <c r="Q838" s="42">
        <f>G838*$G$17</f>
        <v>0</v>
      </c>
      <c r="R838" s="42">
        <f>(M838/100)*(H838*$H$17)+(M838/100)*(I838*$I$17)</f>
        <v>177</v>
      </c>
      <c r="S838" s="42">
        <f>(N838/100)*(J838*$J$17)</f>
        <v>0</v>
      </c>
      <c r="T838" s="42">
        <f>(O838/100)*(J838*$J$17)+(O838/100)*(K838*$K$17)</f>
        <v>0</v>
      </c>
      <c r="U838" s="42">
        <f>(P838/100)*(K838*$K$17)</f>
        <v>42</v>
      </c>
      <c r="V838" s="42">
        <f>(Q838/100)*(J838*$J$17)+(Q838/100)*(K838*$K$17)</f>
        <v>0</v>
      </c>
      <c r="W838" s="42">
        <f t="shared" si="330"/>
        <v>327</v>
      </c>
      <c r="X838" s="42">
        <f t="shared" si="331"/>
        <v>0</v>
      </c>
      <c r="Y838" s="42">
        <f t="shared" si="332"/>
        <v>0</v>
      </c>
      <c r="Z838" s="42">
        <f t="shared" si="333"/>
        <v>142</v>
      </c>
      <c r="AA838" s="42">
        <f t="shared" si="339"/>
        <v>0</v>
      </c>
      <c r="AB838" s="43">
        <f t="shared" si="337"/>
        <v>469</v>
      </c>
      <c r="AC838" s="44">
        <f t="shared" si="338"/>
        <v>0.62339910003461407</v>
      </c>
    </row>
    <row r="839" spans="1:29">
      <c r="A839" s="71" t="s">
        <v>117</v>
      </c>
      <c r="B839" s="72" t="s">
        <v>250</v>
      </c>
      <c r="C839" s="35">
        <v>75</v>
      </c>
      <c r="D839" s="35">
        <v>0</v>
      </c>
      <c r="E839" s="35">
        <v>0</v>
      </c>
      <c r="F839" s="35">
        <v>50</v>
      </c>
      <c r="G839" s="35">
        <v>0</v>
      </c>
      <c r="H839" s="36">
        <v>30</v>
      </c>
      <c r="I839" s="36">
        <v>30</v>
      </c>
      <c r="J839" s="36">
        <v>0</v>
      </c>
      <c r="K839" s="36">
        <v>30</v>
      </c>
      <c r="L839" s="36">
        <v>0</v>
      </c>
      <c r="M839" s="37">
        <f>C839*$C$3</f>
        <v>150</v>
      </c>
      <c r="N839" s="37">
        <f>D839*$D$3</f>
        <v>0</v>
      </c>
      <c r="O839" s="37">
        <f>E839*$E$3</f>
        <v>0</v>
      </c>
      <c r="P839" s="37">
        <f>F839*$F$3</f>
        <v>100</v>
      </c>
      <c r="Q839" s="37">
        <f>G839*$G$3</f>
        <v>0</v>
      </c>
      <c r="R839" s="37">
        <f>(M839/100)*(H839*$H$3)+(M839/100)*(I839*$I$3)</f>
        <v>126</v>
      </c>
      <c r="S839" s="37">
        <f>(N839/100)*(J839*$J$3)</f>
        <v>0</v>
      </c>
      <c r="T839" s="37">
        <f>(O839/100)*(J839*$J$3)+(O839/100)*(K839*$K$3)</f>
        <v>0</v>
      </c>
      <c r="U839" s="37">
        <f>(P839/100)*(K839*$K$3)</f>
        <v>42</v>
      </c>
      <c r="V839" s="37">
        <f>(Q839/100)*(J839*$J$3)+(Q839/100)*(K839*$K$3)</f>
        <v>0</v>
      </c>
      <c r="W839" s="37">
        <f t="shared" si="330"/>
        <v>276</v>
      </c>
      <c r="X839" s="37">
        <f t="shared" si="331"/>
        <v>0</v>
      </c>
      <c r="Y839" s="37">
        <f t="shared" si="332"/>
        <v>0</v>
      </c>
      <c r="Z839" s="37">
        <f t="shared" si="333"/>
        <v>142</v>
      </c>
      <c r="AA839" s="37">
        <f t="shared" si="339"/>
        <v>0</v>
      </c>
      <c r="AB839" s="38">
        <f>ROUND(W839+X839+Y839+Z839+AA839,1)</f>
        <v>418</v>
      </c>
      <c r="AC839" s="39">
        <v>0</v>
      </c>
    </row>
    <row r="840" spans="1:29">
      <c r="A840" s="66" t="s">
        <v>117</v>
      </c>
      <c r="B840" s="63" t="s">
        <v>348</v>
      </c>
      <c r="C840" s="40">
        <v>75</v>
      </c>
      <c r="D840" s="40">
        <v>0</v>
      </c>
      <c r="E840" s="40">
        <v>0</v>
      </c>
      <c r="F840" s="40">
        <v>50</v>
      </c>
      <c r="G840" s="40">
        <v>0</v>
      </c>
      <c r="H840" s="41">
        <v>40</v>
      </c>
      <c r="I840" s="41">
        <v>40</v>
      </c>
      <c r="J840" s="41">
        <v>0</v>
      </c>
      <c r="K840" s="41">
        <v>30</v>
      </c>
      <c r="L840" s="41">
        <v>0</v>
      </c>
      <c r="M840" s="42">
        <f>C840*$C$4</f>
        <v>150</v>
      </c>
      <c r="N840" s="42">
        <f>D840*$D$4</f>
        <v>0</v>
      </c>
      <c r="O840" s="42">
        <f>E840*$E$4</f>
        <v>0</v>
      </c>
      <c r="P840" s="42">
        <f>F840*$F$4</f>
        <v>100</v>
      </c>
      <c r="Q840" s="42">
        <f>G840*$G$4</f>
        <v>0</v>
      </c>
      <c r="R840" s="42">
        <f>(M840/100)*(H840*$H$4)+(M840/100)*(I840*$I$4)</f>
        <v>216</v>
      </c>
      <c r="S840" s="42">
        <f>(N840/100)*(J840*$J$4)</f>
        <v>0</v>
      </c>
      <c r="T840" s="42">
        <f>(O840/100)*(J840*$J$4)+(O840/100)*(K840*$K$4)</f>
        <v>0</v>
      </c>
      <c r="U840" s="42">
        <f>(P840/100)*(K840*$K$4)</f>
        <v>42</v>
      </c>
      <c r="V840" s="42">
        <f>(Q840/100)*(J840*$J$4)+(Q840/100)*(K840*$K$4)</f>
        <v>0</v>
      </c>
      <c r="W840" s="42">
        <f t="shared" si="330"/>
        <v>366</v>
      </c>
      <c r="X840" s="42">
        <f t="shared" si="331"/>
        <v>0</v>
      </c>
      <c r="Y840" s="42">
        <f t="shared" si="332"/>
        <v>0</v>
      </c>
      <c r="Z840" s="42">
        <f t="shared" si="333"/>
        <v>142</v>
      </c>
      <c r="AA840" s="42">
        <f>Q840+V840</f>
        <v>0</v>
      </c>
      <c r="AB840" s="43">
        <f>ROUND(W840+X840+Y840+Z840+AA840,1)</f>
        <v>508</v>
      </c>
      <c r="AC840" s="44">
        <f>(ROUND(AB840-$AB$20,1)/$AB$20)</f>
        <v>0.7583939079266182</v>
      </c>
    </row>
    <row r="841" spans="1:29">
      <c r="A841" s="66" t="s">
        <v>117</v>
      </c>
      <c r="B841" s="63" t="s">
        <v>347</v>
      </c>
      <c r="C841" s="40">
        <v>75</v>
      </c>
      <c r="D841" s="40">
        <v>0</v>
      </c>
      <c r="E841" s="40">
        <v>0</v>
      </c>
      <c r="F841" s="40">
        <v>50</v>
      </c>
      <c r="G841" s="40">
        <v>0</v>
      </c>
      <c r="H841" s="41">
        <v>30</v>
      </c>
      <c r="I841" s="41">
        <v>30</v>
      </c>
      <c r="J841" s="41">
        <v>0</v>
      </c>
      <c r="K841" s="41">
        <v>30</v>
      </c>
      <c r="L841" s="41">
        <v>0</v>
      </c>
      <c r="M841" s="42">
        <f>C841*$C$5</f>
        <v>225</v>
      </c>
      <c r="N841" s="42">
        <f>D841*$D$5</f>
        <v>0</v>
      </c>
      <c r="O841" s="42">
        <f>E841*$E$5</f>
        <v>0</v>
      </c>
      <c r="P841" s="42">
        <f>F841*$F$5</f>
        <v>150</v>
      </c>
      <c r="Q841" s="42">
        <f>G841*$G$5</f>
        <v>0</v>
      </c>
      <c r="R841" s="42">
        <f>(M841/100)*(H841*$H$5)+(M841/100)*(I841*$I$5)</f>
        <v>0</v>
      </c>
      <c r="S841" s="42">
        <f>(N841/100)*(J841*$J$5)</f>
        <v>0</v>
      </c>
      <c r="T841" s="42">
        <f>(O841/100)*(J841*$J$5)+(O841/100)*(K841*$K$5)</f>
        <v>0</v>
      </c>
      <c r="U841" s="42">
        <f>(P841/100)*(K841*$K$5)</f>
        <v>0</v>
      </c>
      <c r="V841" s="42">
        <f>(Q841/100)*(J841*$J$5)+(Q841/100)*(K841*$K$5)</f>
        <v>0</v>
      </c>
      <c r="W841" s="42">
        <f t="shared" si="330"/>
        <v>225</v>
      </c>
      <c r="X841" s="42">
        <f t="shared" si="331"/>
        <v>0</v>
      </c>
      <c r="Y841" s="42">
        <f t="shared" si="332"/>
        <v>0</v>
      </c>
      <c r="Z841" s="42">
        <f t="shared" si="333"/>
        <v>150</v>
      </c>
      <c r="AA841" s="42">
        <f>Q841+V841</f>
        <v>0</v>
      </c>
      <c r="AB841" s="43">
        <f t="shared" ref="AB841:AB853" si="340">ROUND(W841+X841+Y841+Z841+AA841,1)</f>
        <v>375</v>
      </c>
      <c r="AC841" s="44">
        <f t="shared" ref="AC841:AC853" si="341">(ROUND(AB841-$AB$20,1)/$AB$20)</f>
        <v>0.29802699896157842</v>
      </c>
    </row>
    <row r="842" spans="1:29">
      <c r="A842" s="66" t="s">
        <v>117</v>
      </c>
      <c r="B842" s="63" t="s">
        <v>363</v>
      </c>
      <c r="C842" s="40">
        <v>75</v>
      </c>
      <c r="D842" s="40">
        <v>0</v>
      </c>
      <c r="E842" s="40">
        <v>0</v>
      </c>
      <c r="F842" s="40">
        <v>50</v>
      </c>
      <c r="G842" s="40">
        <v>0</v>
      </c>
      <c r="H842" s="41">
        <v>30</v>
      </c>
      <c r="I842" s="41">
        <v>30</v>
      </c>
      <c r="J842" s="41">
        <v>0</v>
      </c>
      <c r="K842" s="41">
        <v>30</v>
      </c>
      <c r="L842" s="41">
        <v>0</v>
      </c>
      <c r="M842" s="42">
        <f>C842*$C$6</f>
        <v>142.5</v>
      </c>
      <c r="N842" s="42">
        <f>D842*$D$6</f>
        <v>0</v>
      </c>
      <c r="O842" s="42">
        <f>E842*$E$6</f>
        <v>0</v>
      </c>
      <c r="P842" s="42">
        <f>F842*$F$6</f>
        <v>95</v>
      </c>
      <c r="Q842" s="42">
        <f>G842*$G$6</f>
        <v>0</v>
      </c>
      <c r="R842" s="42">
        <f>(M842/100)*(H842*$H$6)+(M842/100)*(I842*$I$6)</f>
        <v>119.7</v>
      </c>
      <c r="S842" s="42">
        <f>(N842/100)*(J842*$J$6)</f>
        <v>0</v>
      </c>
      <c r="T842" s="42">
        <f>(O842/100)*(J842*$J$6)+(O842/100)*(K842*$K$6)</f>
        <v>0</v>
      </c>
      <c r="U842" s="42">
        <f>(P842/100)*(K842*$K$6)</f>
        <v>39.9</v>
      </c>
      <c r="V842" s="42">
        <f>(Q842/100)*(J842*$J$6)+(Q842/100)*(K842*$K$6)</f>
        <v>0</v>
      </c>
      <c r="W842" s="42">
        <f t="shared" si="330"/>
        <v>262.2</v>
      </c>
      <c r="X842" s="42">
        <f t="shared" si="331"/>
        <v>0</v>
      </c>
      <c r="Y842" s="42">
        <f t="shared" si="332"/>
        <v>0</v>
      </c>
      <c r="Z842" s="42">
        <f t="shared" si="333"/>
        <v>134.9</v>
      </c>
      <c r="AA842" s="42">
        <f t="shared" ref="AA842:AA854" si="342">Q842+V842</f>
        <v>0</v>
      </c>
      <c r="AB842" s="43">
        <f t="shared" si="340"/>
        <v>397.1</v>
      </c>
      <c r="AC842" s="44">
        <f t="shared" si="341"/>
        <v>0.37452405676704748</v>
      </c>
    </row>
    <row r="843" spans="1:29">
      <c r="A843" s="66" t="s">
        <v>117</v>
      </c>
      <c r="B843" s="63" t="s">
        <v>364</v>
      </c>
      <c r="C843" s="40">
        <v>75</v>
      </c>
      <c r="D843" s="40">
        <v>0</v>
      </c>
      <c r="E843" s="40">
        <v>0</v>
      </c>
      <c r="F843" s="40">
        <v>50</v>
      </c>
      <c r="G843" s="40">
        <v>0</v>
      </c>
      <c r="H843" s="41">
        <v>30</v>
      </c>
      <c r="I843" s="41">
        <v>30</v>
      </c>
      <c r="J843" s="41">
        <v>0</v>
      </c>
      <c r="K843" s="41">
        <v>30</v>
      </c>
      <c r="L843" s="41">
        <v>0</v>
      </c>
      <c r="M843" s="42">
        <f>C843*$C$7</f>
        <v>142.5</v>
      </c>
      <c r="N843" s="42">
        <f>D843*$D$7</f>
        <v>0</v>
      </c>
      <c r="O843" s="42">
        <f>E843*$E$7</f>
        <v>0</v>
      </c>
      <c r="P843" s="42">
        <f>F843*$F$7</f>
        <v>95</v>
      </c>
      <c r="Q843" s="42">
        <f>G843*$G$7</f>
        <v>0</v>
      </c>
      <c r="R843" s="42">
        <f>(M843/100)*(H843*$H$7)+(M843/100)*(I843*$I$7)</f>
        <v>119.7</v>
      </c>
      <c r="S843" s="42">
        <f>(N843/100)*(J843*$J$7)</f>
        <v>0</v>
      </c>
      <c r="T843" s="42">
        <f>(O843/100)*(J843*$J$7)+(O843/100)*(K843*$K$7)</f>
        <v>0</v>
      </c>
      <c r="U843" s="42">
        <f>(P843/100)*(K843*$K$7)</f>
        <v>39.9</v>
      </c>
      <c r="V843" s="42">
        <f>(Q843/100)*(J843*$J$7)+(Q843/100)*(K843*$K$7)</f>
        <v>0</v>
      </c>
      <c r="W843" s="42">
        <f t="shared" si="330"/>
        <v>262.2</v>
      </c>
      <c r="X843" s="42">
        <f t="shared" si="331"/>
        <v>0</v>
      </c>
      <c r="Y843" s="42">
        <f t="shared" si="332"/>
        <v>0</v>
      </c>
      <c r="Z843" s="42">
        <f t="shared" si="333"/>
        <v>134.9</v>
      </c>
      <c r="AA843" s="42">
        <f t="shared" si="342"/>
        <v>0</v>
      </c>
      <c r="AB843" s="43">
        <f t="shared" si="340"/>
        <v>397.1</v>
      </c>
      <c r="AC843" s="44">
        <f t="shared" si="341"/>
        <v>0.37452405676704748</v>
      </c>
    </row>
    <row r="844" spans="1:29">
      <c r="A844" s="66" t="s">
        <v>117</v>
      </c>
      <c r="B844" s="63" t="s">
        <v>365</v>
      </c>
      <c r="C844" s="40">
        <v>75</v>
      </c>
      <c r="D844" s="40">
        <v>0</v>
      </c>
      <c r="E844" s="40">
        <v>0</v>
      </c>
      <c r="F844" s="40">
        <v>50</v>
      </c>
      <c r="G844" s="40">
        <v>0</v>
      </c>
      <c r="H844" s="41">
        <v>30</v>
      </c>
      <c r="I844" s="41">
        <v>30</v>
      </c>
      <c r="J844" s="41">
        <v>0</v>
      </c>
      <c r="K844" s="41">
        <v>30</v>
      </c>
      <c r="L844" s="41">
        <v>0</v>
      </c>
      <c r="M844" s="42">
        <f>C844*$C$8</f>
        <v>142.5</v>
      </c>
      <c r="N844" s="42">
        <f>D844*$D$8</f>
        <v>0</v>
      </c>
      <c r="O844" s="42">
        <f>E844*$E$8</f>
        <v>0</v>
      </c>
      <c r="P844" s="42">
        <f>F844*$F$8</f>
        <v>95</v>
      </c>
      <c r="Q844" s="42">
        <f>G844*$G$8</f>
        <v>0</v>
      </c>
      <c r="R844" s="42">
        <f>(M844/100)*(H844*$H$8)+(M844/100)*(I844*$I$8)</f>
        <v>119.7</v>
      </c>
      <c r="S844" s="42">
        <f>(N844/100)*(J844*$J$8)</f>
        <v>0</v>
      </c>
      <c r="T844" s="42">
        <f>(O844/100)*(J844*$J$8)+(O844/100)*(K844*$K$8)</f>
        <v>0</v>
      </c>
      <c r="U844" s="42">
        <f>(P844/100)*(K844*$K$8)</f>
        <v>39.9</v>
      </c>
      <c r="V844" s="42">
        <f>(Q844/100)*(J844*$J$8)+(Q844/100)*(K844*$K$8)</f>
        <v>0</v>
      </c>
      <c r="W844" s="42">
        <f t="shared" si="330"/>
        <v>262.2</v>
      </c>
      <c r="X844" s="42">
        <f t="shared" si="331"/>
        <v>0</v>
      </c>
      <c r="Y844" s="42">
        <f t="shared" si="332"/>
        <v>0</v>
      </c>
      <c r="Z844" s="42">
        <f t="shared" si="333"/>
        <v>134.9</v>
      </c>
      <c r="AA844" s="42">
        <f t="shared" si="342"/>
        <v>0</v>
      </c>
      <c r="AB844" s="43">
        <f t="shared" si="340"/>
        <v>397.1</v>
      </c>
      <c r="AC844" s="44">
        <f t="shared" si="341"/>
        <v>0.37452405676704748</v>
      </c>
    </row>
    <row r="845" spans="1:29">
      <c r="A845" s="66" t="s">
        <v>117</v>
      </c>
      <c r="B845" s="63" t="s">
        <v>1</v>
      </c>
      <c r="C845" s="40">
        <v>75</v>
      </c>
      <c r="D845" s="40">
        <v>19</v>
      </c>
      <c r="E845" s="40">
        <v>0</v>
      </c>
      <c r="F845" s="40">
        <v>50</v>
      </c>
      <c r="G845" s="40">
        <v>0</v>
      </c>
      <c r="H845" s="41">
        <v>30</v>
      </c>
      <c r="I845" s="41">
        <v>30</v>
      </c>
      <c r="J845" s="41">
        <v>60</v>
      </c>
      <c r="K845" s="41">
        <v>45</v>
      </c>
      <c r="L845" s="41">
        <v>0</v>
      </c>
      <c r="M845" s="42">
        <f>C845*$C$9</f>
        <v>150</v>
      </c>
      <c r="N845" s="42">
        <f>D845*$D$9</f>
        <v>38</v>
      </c>
      <c r="O845" s="42">
        <f>E845*$E$9</f>
        <v>0</v>
      </c>
      <c r="P845" s="42">
        <f>F845*$F$9</f>
        <v>100</v>
      </c>
      <c r="Q845" s="42">
        <f>G845*$G$9</f>
        <v>0</v>
      </c>
      <c r="R845" s="42">
        <f>(M845/100)*(H845*$H$9)+(M845/100)*(I845*$I$9)</f>
        <v>126</v>
      </c>
      <c r="S845" s="42">
        <f>(N845/100)*(J845*$J$9)</f>
        <v>31.92</v>
      </c>
      <c r="T845" s="42">
        <f>(O845/100)*(J845*$J$9)+(O845/100)*(K845*$K$9)</f>
        <v>0</v>
      </c>
      <c r="U845" s="42">
        <f>(P845/100)*(K845*$K$9)</f>
        <v>62.999999999999993</v>
      </c>
      <c r="V845" s="42">
        <f>(Q845/100)*(J845*$J$9)+(Q845/100)*(K845*$K$9)</f>
        <v>0</v>
      </c>
      <c r="W845" s="42">
        <f t="shared" si="330"/>
        <v>276</v>
      </c>
      <c r="X845" s="42">
        <f t="shared" si="331"/>
        <v>69.92</v>
      </c>
      <c r="Y845" s="42">
        <f t="shared" si="332"/>
        <v>0</v>
      </c>
      <c r="Z845" s="42">
        <f t="shared" si="333"/>
        <v>163</v>
      </c>
      <c r="AA845" s="42">
        <f t="shared" si="342"/>
        <v>0</v>
      </c>
      <c r="AB845" s="43">
        <f t="shared" si="340"/>
        <v>508.9</v>
      </c>
      <c r="AC845" s="44">
        <f t="shared" si="341"/>
        <v>0.7615091727241261</v>
      </c>
    </row>
    <row r="846" spans="1:29">
      <c r="A846" s="66" t="s">
        <v>117</v>
      </c>
      <c r="B846" s="63" t="s">
        <v>2</v>
      </c>
      <c r="C846" s="40">
        <v>75</v>
      </c>
      <c r="D846" s="40">
        <v>0</v>
      </c>
      <c r="E846" s="40">
        <v>19</v>
      </c>
      <c r="F846" s="40">
        <v>50</v>
      </c>
      <c r="G846" s="40">
        <v>0</v>
      </c>
      <c r="H846" s="41">
        <v>30</v>
      </c>
      <c r="I846" s="41">
        <v>30</v>
      </c>
      <c r="J846" s="41">
        <v>40</v>
      </c>
      <c r="K846" s="41">
        <v>40</v>
      </c>
      <c r="L846" s="41">
        <v>0</v>
      </c>
      <c r="M846" s="42">
        <f>C846*$C$10</f>
        <v>150</v>
      </c>
      <c r="N846" s="42">
        <f>D846*$D$10</f>
        <v>0</v>
      </c>
      <c r="O846" s="42">
        <f>E846*$E$10</f>
        <v>38</v>
      </c>
      <c r="P846" s="42">
        <f>F846*$F$10</f>
        <v>100</v>
      </c>
      <c r="Q846" s="42">
        <f>G846*$G$10</f>
        <v>0</v>
      </c>
      <c r="R846" s="42">
        <f>(M846/100)*(H846*$H$10)+(M846/100)*(I846*$I$10)</f>
        <v>126</v>
      </c>
      <c r="S846" s="42">
        <f>(N846/100)*(J846*$I$10)</f>
        <v>0</v>
      </c>
      <c r="T846" s="42">
        <f>(O846/100)*(J846*$J$10)+(O846/100)*(K846*$K$10)</f>
        <v>42.56</v>
      </c>
      <c r="U846" s="42">
        <f>(P846/100)*(K846*$K$10)</f>
        <v>56</v>
      </c>
      <c r="V846" s="42">
        <f>(Q846/100)*(J846*$J$10)+(Q846/100)*(K846*$K$10)</f>
        <v>0</v>
      </c>
      <c r="W846" s="42">
        <f t="shared" si="330"/>
        <v>276</v>
      </c>
      <c r="X846" s="42">
        <f t="shared" si="331"/>
        <v>0</v>
      </c>
      <c r="Y846" s="42">
        <f t="shared" si="332"/>
        <v>80.56</v>
      </c>
      <c r="Z846" s="42">
        <f t="shared" si="333"/>
        <v>156</v>
      </c>
      <c r="AA846" s="42">
        <f t="shared" si="342"/>
        <v>0</v>
      </c>
      <c r="AB846" s="43">
        <f t="shared" si="340"/>
        <v>512.6</v>
      </c>
      <c r="AC846" s="44">
        <f t="shared" si="341"/>
        <v>0.77431637244721363</v>
      </c>
    </row>
    <row r="847" spans="1:29">
      <c r="A847" s="66" t="s">
        <v>117</v>
      </c>
      <c r="B847" s="63" t="s">
        <v>3</v>
      </c>
      <c r="C847" s="40">
        <v>75</v>
      </c>
      <c r="D847" s="40">
        <v>0</v>
      </c>
      <c r="E847" s="40">
        <v>0</v>
      </c>
      <c r="F847" s="40">
        <v>75</v>
      </c>
      <c r="G847" s="40">
        <v>0</v>
      </c>
      <c r="H847" s="41">
        <v>30</v>
      </c>
      <c r="I847" s="41">
        <v>30</v>
      </c>
      <c r="J847" s="41">
        <v>0</v>
      </c>
      <c r="K847" s="41">
        <v>60</v>
      </c>
      <c r="L847" s="41">
        <v>0</v>
      </c>
      <c r="M847" s="42">
        <f>C847*$C$11</f>
        <v>150</v>
      </c>
      <c r="N847" s="42">
        <f>D847*$D$11</f>
        <v>0</v>
      </c>
      <c r="O847" s="42">
        <f>E847*$E$11</f>
        <v>0</v>
      </c>
      <c r="P847" s="42">
        <f>F847*$F$11</f>
        <v>150</v>
      </c>
      <c r="Q847" s="42">
        <f>G847*$G$11</f>
        <v>0</v>
      </c>
      <c r="R847" s="42">
        <f>(M847/100)*(H847*$H$11)+(M847/100)*(I847*$I$11)</f>
        <v>126</v>
      </c>
      <c r="S847" s="42">
        <f>(N847/100)*(J847*$J$11)</f>
        <v>0</v>
      </c>
      <c r="T847" s="42">
        <f>(O847/100)*(J847*$J$11)+(O847/100)*(K847*$K$11)</f>
        <v>0</v>
      </c>
      <c r="U847" s="42">
        <f>(P847/100)*(K847*$K$11)</f>
        <v>126</v>
      </c>
      <c r="V847" s="42">
        <f>(Q847/100)*(J847*$J$11)+(Q847/100)*(K847*$K$11)</f>
        <v>0</v>
      </c>
      <c r="W847" s="42">
        <f t="shared" si="330"/>
        <v>276</v>
      </c>
      <c r="X847" s="42">
        <f t="shared" si="331"/>
        <v>0</v>
      </c>
      <c r="Y847" s="42">
        <f t="shared" si="332"/>
        <v>0</v>
      </c>
      <c r="Z847" s="42">
        <f t="shared" si="333"/>
        <v>276</v>
      </c>
      <c r="AA847" s="42">
        <f t="shared" si="342"/>
        <v>0</v>
      </c>
      <c r="AB847" s="43">
        <f t="shared" si="340"/>
        <v>552</v>
      </c>
      <c r="AC847" s="44">
        <f t="shared" si="341"/>
        <v>0.91069574247144358</v>
      </c>
    </row>
    <row r="848" spans="1:29">
      <c r="A848" s="66" t="s">
        <v>117</v>
      </c>
      <c r="B848" s="63" t="s">
        <v>4</v>
      </c>
      <c r="C848" s="40">
        <v>75</v>
      </c>
      <c r="D848" s="40">
        <v>0</v>
      </c>
      <c r="E848" s="40">
        <v>0</v>
      </c>
      <c r="F848" s="40">
        <v>50</v>
      </c>
      <c r="G848" s="40">
        <v>19</v>
      </c>
      <c r="H848" s="41">
        <v>30</v>
      </c>
      <c r="I848" s="41">
        <v>30</v>
      </c>
      <c r="J848" s="41">
        <v>40</v>
      </c>
      <c r="K848" s="41">
        <v>40</v>
      </c>
      <c r="L848" s="41">
        <v>0</v>
      </c>
      <c r="M848" s="42">
        <f>C848*$C$12</f>
        <v>150</v>
      </c>
      <c r="N848" s="42">
        <f>D848*$D$12</f>
        <v>0</v>
      </c>
      <c r="O848" s="42">
        <f>E848*$E$12</f>
        <v>0</v>
      </c>
      <c r="P848" s="42">
        <f>F848*$F$12</f>
        <v>100</v>
      </c>
      <c r="Q848" s="42">
        <f>G848*$G$12</f>
        <v>38</v>
      </c>
      <c r="R848" s="42">
        <f>(M848/100)*(H848*$H$12)+(M848/100)*(I848*$I$12)</f>
        <v>126</v>
      </c>
      <c r="S848" s="42">
        <f>(N848/100)*(J848*$J$12)</f>
        <v>0</v>
      </c>
      <c r="T848" s="42">
        <f>(O848/100)*(J848*$J$12)+(O848/100)*(K848*$K$12)</f>
        <v>0</v>
      </c>
      <c r="U848" s="42">
        <f>(P848/100)*(K848*$K$12)</f>
        <v>56</v>
      </c>
      <c r="V848" s="42">
        <f>(Q848/100)*(J848*$J$12)+(Q848/100)*(K848*$K$12)</f>
        <v>42.56</v>
      </c>
      <c r="W848" s="42">
        <f t="shared" si="330"/>
        <v>276</v>
      </c>
      <c r="X848" s="42">
        <f t="shared" si="331"/>
        <v>0</v>
      </c>
      <c r="Y848" s="42">
        <f t="shared" si="332"/>
        <v>0</v>
      </c>
      <c r="Z848" s="42">
        <f t="shared" si="333"/>
        <v>156</v>
      </c>
      <c r="AA848" s="42">
        <f t="shared" si="342"/>
        <v>80.56</v>
      </c>
      <c r="AB848" s="43">
        <f t="shared" si="340"/>
        <v>512.6</v>
      </c>
      <c r="AC848" s="44">
        <f t="shared" si="341"/>
        <v>0.77431637244721363</v>
      </c>
    </row>
    <row r="849" spans="1:29">
      <c r="A849" s="66" t="s">
        <v>117</v>
      </c>
      <c r="B849" s="63" t="s">
        <v>351</v>
      </c>
      <c r="C849" s="40">
        <v>75</v>
      </c>
      <c r="D849" s="40">
        <v>0</v>
      </c>
      <c r="E849" s="40">
        <v>0</v>
      </c>
      <c r="F849" s="40">
        <v>50</v>
      </c>
      <c r="G849" s="40">
        <v>0</v>
      </c>
      <c r="H849" s="41">
        <v>30</v>
      </c>
      <c r="I849" s="41">
        <v>30</v>
      </c>
      <c r="J849" s="41">
        <v>0</v>
      </c>
      <c r="K849" s="41">
        <v>30</v>
      </c>
      <c r="L849" s="41">
        <v>30</v>
      </c>
      <c r="M849" s="42">
        <f>C849*$C$13</f>
        <v>150</v>
      </c>
      <c r="N849" s="42">
        <f>D849*$D$13</f>
        <v>0</v>
      </c>
      <c r="O849" s="42">
        <f>E849*$E$13</f>
        <v>0</v>
      </c>
      <c r="P849" s="42">
        <f>F849*$F$13</f>
        <v>100</v>
      </c>
      <c r="Q849" s="42">
        <f>G849*$G$13</f>
        <v>0</v>
      </c>
      <c r="R849" s="42">
        <f>(M849/100)*(H849*$H$14)+(M849/100)*(I849*$I$14)+(M849/100)*(L849*$L$14)</f>
        <v>189</v>
      </c>
      <c r="S849" s="42">
        <f>(N849/100)*(J849*$J$13)+(N849/100)*(L849*$L$13)</f>
        <v>0</v>
      </c>
      <c r="T849" s="42">
        <f>(O849/100)*(J849*$J$13)+(O849/100)*(K849*$K$13)+(O849/100)*(L849*$L$13)</f>
        <v>0</v>
      </c>
      <c r="U849" s="42">
        <f>(P849/100)*(K849*$K$13)+(P849/100)*(L849*$L$13)</f>
        <v>84</v>
      </c>
      <c r="V849" s="42">
        <f>(Q849/100)*(J849*$J$13)+(Q849/100)*(K849*$K$13)+(Q849/100)*(L849*$L$13)</f>
        <v>0</v>
      </c>
      <c r="W849" s="42">
        <f t="shared" si="330"/>
        <v>339</v>
      </c>
      <c r="X849" s="42">
        <f t="shared" si="331"/>
        <v>0</v>
      </c>
      <c r="Y849" s="42">
        <f t="shared" si="332"/>
        <v>0</v>
      </c>
      <c r="Z849" s="42">
        <f t="shared" si="333"/>
        <v>184</v>
      </c>
      <c r="AA849" s="42">
        <f t="shared" si="342"/>
        <v>0</v>
      </c>
      <c r="AB849" s="43">
        <f t="shared" si="340"/>
        <v>523</v>
      </c>
      <c r="AC849" s="44">
        <f t="shared" si="341"/>
        <v>0.81031498788508138</v>
      </c>
    </row>
    <row r="850" spans="1:29">
      <c r="A850" s="66" t="s">
        <v>117</v>
      </c>
      <c r="B850" s="63" t="s">
        <v>352</v>
      </c>
      <c r="C850" s="40">
        <v>75</v>
      </c>
      <c r="D850" s="40">
        <v>0</v>
      </c>
      <c r="E850" s="40">
        <v>0</v>
      </c>
      <c r="F850" s="40">
        <v>50</v>
      </c>
      <c r="G850" s="40">
        <v>0</v>
      </c>
      <c r="H850" s="41">
        <v>30</v>
      </c>
      <c r="I850" s="41">
        <v>30</v>
      </c>
      <c r="J850" s="41">
        <v>50</v>
      </c>
      <c r="K850" s="41">
        <v>30</v>
      </c>
      <c r="L850" s="41">
        <v>0</v>
      </c>
      <c r="M850" s="42">
        <f>C850*$C$14</f>
        <v>150</v>
      </c>
      <c r="N850" s="42">
        <f>D850*$D$14</f>
        <v>0</v>
      </c>
      <c r="O850" s="42">
        <f>E850*$E$14</f>
        <v>0</v>
      </c>
      <c r="P850" s="42">
        <f>F850*$F$14</f>
        <v>100</v>
      </c>
      <c r="Q850" s="42">
        <f>G850*$G$14</f>
        <v>0</v>
      </c>
      <c r="R850" s="42">
        <f>(M850/100)*(H850*$H$14)+(M850/100)*(I850*$I$14)+(M850/100)*(J850*$J$14)</f>
        <v>231</v>
      </c>
      <c r="S850" s="42">
        <f>(N850/100)*(J850*$J$14)</f>
        <v>0</v>
      </c>
      <c r="T850" s="42">
        <f>(O850/100)*(J850*$J$14)+(O850/100)*(K850*$K$14)</f>
        <v>0</v>
      </c>
      <c r="U850" s="42">
        <f>(P850/100)*(K850*$K$14)</f>
        <v>42</v>
      </c>
      <c r="V850" s="42">
        <f>(Q850/100)*(J850*$K$14)+(Q850/100)*(K850*$L$14)</f>
        <v>0</v>
      </c>
      <c r="W850" s="42">
        <f t="shared" si="330"/>
        <v>381</v>
      </c>
      <c r="X850" s="42">
        <f t="shared" si="331"/>
        <v>0</v>
      </c>
      <c r="Y850" s="42">
        <f t="shared" si="332"/>
        <v>0</v>
      </c>
      <c r="Z850" s="42">
        <f t="shared" si="333"/>
        <v>142</v>
      </c>
      <c r="AA850" s="42">
        <f t="shared" si="342"/>
        <v>0</v>
      </c>
      <c r="AB850" s="43">
        <f t="shared" si="340"/>
        <v>523</v>
      </c>
      <c r="AC850" s="44">
        <f t="shared" si="341"/>
        <v>0.81031498788508138</v>
      </c>
    </row>
    <row r="851" spans="1:29">
      <c r="A851" s="66" t="s">
        <v>117</v>
      </c>
      <c r="B851" s="63" t="s">
        <v>353</v>
      </c>
      <c r="C851" s="40">
        <v>75</v>
      </c>
      <c r="D851" s="40">
        <v>0</v>
      </c>
      <c r="E851" s="40">
        <v>0</v>
      </c>
      <c r="F851" s="40">
        <v>50</v>
      </c>
      <c r="G851" s="40">
        <v>0</v>
      </c>
      <c r="H851" s="41">
        <v>30</v>
      </c>
      <c r="I851" s="41">
        <v>30</v>
      </c>
      <c r="J851" s="41">
        <v>0</v>
      </c>
      <c r="K851" s="41">
        <v>45</v>
      </c>
      <c r="L851" s="41">
        <v>0</v>
      </c>
      <c r="M851" s="42">
        <f>C851*$C$15</f>
        <v>150</v>
      </c>
      <c r="N851" s="42">
        <f>D851*$D$15</f>
        <v>0</v>
      </c>
      <c r="O851" s="42">
        <f>E851*$E$15</f>
        <v>0</v>
      </c>
      <c r="P851" s="42">
        <f>F851*$F$15</f>
        <v>100</v>
      </c>
      <c r="Q851" s="42">
        <f>G851*$G$15</f>
        <v>0</v>
      </c>
      <c r="R851" s="42">
        <f>(M851/100)*(H851*$H$15)+(M851/100)*(I851*$I$15)+(M851/100)*(K851*$K$15)</f>
        <v>220.5</v>
      </c>
      <c r="S851" s="42">
        <f>(N851/100)*(J851*$J$15)</f>
        <v>0</v>
      </c>
      <c r="T851" s="42">
        <f>(O851/100)*(J851*$J$15)+(O851/100)*(K851*$K$15)</f>
        <v>0</v>
      </c>
      <c r="U851" s="42">
        <f>(P851/100)*(K851*$K$15)</f>
        <v>62.999999999999993</v>
      </c>
      <c r="V851" s="42">
        <f>(Q851/100)*(J851*$J$15)+(Q851/100)*(K851*$K$15)</f>
        <v>0</v>
      </c>
      <c r="W851" s="42">
        <f t="shared" si="330"/>
        <v>370.5</v>
      </c>
      <c r="X851" s="42">
        <f t="shared" si="331"/>
        <v>0</v>
      </c>
      <c r="Y851" s="42">
        <f t="shared" si="332"/>
        <v>0</v>
      </c>
      <c r="Z851" s="42">
        <f t="shared" si="333"/>
        <v>163</v>
      </c>
      <c r="AA851" s="42">
        <f t="shared" si="342"/>
        <v>0</v>
      </c>
      <c r="AB851" s="43">
        <f t="shared" si="340"/>
        <v>533.5</v>
      </c>
      <c r="AC851" s="44">
        <f t="shared" si="341"/>
        <v>0.84665974385600562</v>
      </c>
    </row>
    <row r="852" spans="1:29">
      <c r="A852" s="66" t="s">
        <v>117</v>
      </c>
      <c r="B852" s="63" t="s">
        <v>349</v>
      </c>
      <c r="C852" s="40">
        <v>75</v>
      </c>
      <c r="D852" s="40">
        <v>0</v>
      </c>
      <c r="E852" s="40">
        <v>0</v>
      </c>
      <c r="F852" s="40">
        <v>50</v>
      </c>
      <c r="G852" s="40">
        <v>0</v>
      </c>
      <c r="H852" s="41">
        <v>30</v>
      </c>
      <c r="I852" s="41">
        <v>40</v>
      </c>
      <c r="J852" s="41">
        <v>0</v>
      </c>
      <c r="K852" s="41">
        <v>30</v>
      </c>
      <c r="L852" s="41">
        <v>0</v>
      </c>
      <c r="M852" s="42">
        <f>C852*$C$16</f>
        <v>150</v>
      </c>
      <c r="N852" s="42">
        <f>D852*$D$16</f>
        <v>0</v>
      </c>
      <c r="O852" s="42">
        <f>E852*$E$16</f>
        <v>0</v>
      </c>
      <c r="P852" s="42">
        <f>F852*$F$16</f>
        <v>100</v>
      </c>
      <c r="Q852" s="42">
        <f>G852*$G$16</f>
        <v>0</v>
      </c>
      <c r="R852" s="42">
        <f>(M852/100)*(H852*$H$16)+(M852/100)*(I852*$I$16)</f>
        <v>177</v>
      </c>
      <c r="S852" s="42">
        <f>(N852/100)*(J852*$J$16)</f>
        <v>0</v>
      </c>
      <c r="T852" s="42">
        <f>(O852/100)*(J852*$J$16)+(O852/100)*(K852*$K$16)</f>
        <v>0</v>
      </c>
      <c r="U852" s="42">
        <f>(P852/100)*(K852*$K$16)</f>
        <v>42</v>
      </c>
      <c r="V852" s="42">
        <f>(Q852/100)*(J852*$J$16)+(Q852/100)*(K852*$K$16)</f>
        <v>0</v>
      </c>
      <c r="W852" s="42">
        <f t="shared" si="330"/>
        <v>327</v>
      </c>
      <c r="X852" s="42">
        <f t="shared" si="331"/>
        <v>0</v>
      </c>
      <c r="Y852" s="42">
        <f t="shared" si="332"/>
        <v>0</v>
      </c>
      <c r="Z852" s="42">
        <f t="shared" si="333"/>
        <v>142</v>
      </c>
      <c r="AA852" s="42">
        <f t="shared" si="342"/>
        <v>0</v>
      </c>
      <c r="AB852" s="43">
        <f t="shared" si="340"/>
        <v>469</v>
      </c>
      <c r="AC852" s="44">
        <f t="shared" si="341"/>
        <v>0.62339910003461407</v>
      </c>
    </row>
    <row r="853" spans="1:29">
      <c r="A853" s="66" t="s">
        <v>117</v>
      </c>
      <c r="B853" s="63" t="s">
        <v>350</v>
      </c>
      <c r="C853" s="40">
        <v>75</v>
      </c>
      <c r="D853" s="40">
        <v>0</v>
      </c>
      <c r="E853" s="40">
        <v>0</v>
      </c>
      <c r="F853" s="40">
        <v>50</v>
      </c>
      <c r="G853" s="40">
        <v>0</v>
      </c>
      <c r="H853" s="41">
        <v>40</v>
      </c>
      <c r="I853" s="41">
        <v>30</v>
      </c>
      <c r="J853" s="41">
        <v>0</v>
      </c>
      <c r="K853" s="41">
        <v>30</v>
      </c>
      <c r="L853" s="41">
        <v>0</v>
      </c>
      <c r="M853" s="42">
        <f>C853*$C$17</f>
        <v>150</v>
      </c>
      <c r="N853" s="42">
        <f>D853*$D$17</f>
        <v>0</v>
      </c>
      <c r="O853" s="42">
        <f>E853*$E$17</f>
        <v>0</v>
      </c>
      <c r="P853" s="42">
        <f>F853*$F$17</f>
        <v>100</v>
      </c>
      <c r="Q853" s="42">
        <f>G853*$G$17</f>
        <v>0</v>
      </c>
      <c r="R853" s="42">
        <f>(M853/100)*(H853*$H$17)+(M853/100)*(I853*$I$17)</f>
        <v>177</v>
      </c>
      <c r="S853" s="42">
        <f>(N853/100)*(J853*$J$17)</f>
        <v>0</v>
      </c>
      <c r="T853" s="42">
        <f>(O853/100)*(J853*$J$17)+(O853/100)*(K853*$K$17)</f>
        <v>0</v>
      </c>
      <c r="U853" s="42">
        <f>(P853/100)*(K853*$K$17)</f>
        <v>42</v>
      </c>
      <c r="V853" s="42">
        <f>(Q853/100)*(J853*$J$17)+(Q853/100)*(K853*$K$17)</f>
        <v>0</v>
      </c>
      <c r="W853" s="42">
        <f t="shared" si="330"/>
        <v>327</v>
      </c>
      <c r="X853" s="42">
        <f t="shared" si="331"/>
        <v>0</v>
      </c>
      <c r="Y853" s="42">
        <f t="shared" si="332"/>
        <v>0</v>
      </c>
      <c r="Z853" s="42">
        <f t="shared" si="333"/>
        <v>142</v>
      </c>
      <c r="AA853" s="42">
        <f t="shared" si="342"/>
        <v>0</v>
      </c>
      <c r="AB853" s="43">
        <f t="shared" si="340"/>
        <v>469</v>
      </c>
      <c r="AC853" s="44">
        <f t="shared" si="341"/>
        <v>0.62339910003461407</v>
      </c>
    </row>
    <row r="854" spans="1:29">
      <c r="A854" s="45" t="s">
        <v>373</v>
      </c>
      <c r="B854" s="72" t="s">
        <v>250</v>
      </c>
      <c r="C854" s="35">
        <v>75</v>
      </c>
      <c r="D854" s="35">
        <v>0</v>
      </c>
      <c r="E854" s="35">
        <v>0</v>
      </c>
      <c r="F854" s="35">
        <v>50</v>
      </c>
      <c r="G854" s="35">
        <v>0</v>
      </c>
      <c r="H854" s="36">
        <v>30</v>
      </c>
      <c r="I854" s="36">
        <v>30</v>
      </c>
      <c r="J854" s="36">
        <v>0</v>
      </c>
      <c r="K854" s="36">
        <v>30</v>
      </c>
      <c r="L854" s="36">
        <v>0</v>
      </c>
      <c r="M854" s="37">
        <f>C854*$C$3</f>
        <v>150</v>
      </c>
      <c r="N854" s="37">
        <f>D854*$D$3</f>
        <v>0</v>
      </c>
      <c r="O854" s="37">
        <f>E854*$E$3</f>
        <v>0</v>
      </c>
      <c r="P854" s="37">
        <f>F854*$F$3</f>
        <v>100</v>
      </c>
      <c r="Q854" s="37">
        <f>G854*$G$3</f>
        <v>0</v>
      </c>
      <c r="R854" s="37">
        <f>(M854/100)*(H854*$H$3)+(M854/100)*(I854*$I$3)</f>
        <v>126</v>
      </c>
      <c r="S854" s="37">
        <f>(N854/100)*(J854*$J$3)</f>
        <v>0</v>
      </c>
      <c r="T854" s="37">
        <f>(O854/100)*(J854*$J$3)+(O854/100)*(K854*$K$3)</f>
        <v>0</v>
      </c>
      <c r="U854" s="37">
        <f>(P854/100)*(K854*$K$3)</f>
        <v>42</v>
      </c>
      <c r="V854" s="37">
        <f>(Q854/100)*(J854*$J$3)+(Q854/100)*(K854*$K$3)</f>
        <v>0</v>
      </c>
      <c r="W854" s="37">
        <f t="shared" ref="W854:W868" si="343">M854+R854</f>
        <v>276</v>
      </c>
      <c r="X854" s="37">
        <f t="shared" ref="X854:X868" si="344">N854+S854</f>
        <v>0</v>
      </c>
      <c r="Y854" s="37">
        <f t="shared" ref="Y854:Y868" si="345">O854+T854</f>
        <v>0</v>
      </c>
      <c r="Z854" s="37">
        <f t="shared" ref="Z854:Z868" si="346">P854+U854</f>
        <v>142</v>
      </c>
      <c r="AA854" s="37">
        <f t="shared" si="342"/>
        <v>0</v>
      </c>
      <c r="AB854" s="38">
        <f>ROUND(W854+X854+Y854+Z854+AA854,1)</f>
        <v>418</v>
      </c>
      <c r="AC854" s="39">
        <v>0</v>
      </c>
    </row>
    <row r="855" spans="1:29">
      <c r="A855" s="46" t="s">
        <v>373</v>
      </c>
      <c r="B855" s="63" t="s">
        <v>348</v>
      </c>
      <c r="C855" s="40">
        <v>75</v>
      </c>
      <c r="D855" s="40">
        <v>0</v>
      </c>
      <c r="E855" s="40">
        <v>0</v>
      </c>
      <c r="F855" s="40">
        <v>50</v>
      </c>
      <c r="G855" s="40">
        <v>0</v>
      </c>
      <c r="H855" s="41">
        <v>40</v>
      </c>
      <c r="I855" s="41">
        <v>40</v>
      </c>
      <c r="J855" s="41">
        <v>0</v>
      </c>
      <c r="K855" s="41">
        <v>30</v>
      </c>
      <c r="L855" s="41">
        <v>0</v>
      </c>
      <c r="M855" s="42">
        <f>C855*$C$4</f>
        <v>150</v>
      </c>
      <c r="N855" s="42">
        <f>D855*$D$4</f>
        <v>0</v>
      </c>
      <c r="O855" s="42">
        <f>E855*$E$4</f>
        <v>0</v>
      </c>
      <c r="P855" s="42">
        <f>F855*$F$4</f>
        <v>100</v>
      </c>
      <c r="Q855" s="42">
        <f>G855*$G$4</f>
        <v>0</v>
      </c>
      <c r="R855" s="42">
        <f>(M855/100)*(H855*$H$4)+(M855/100)*(I855*$I$4)</f>
        <v>216</v>
      </c>
      <c r="S855" s="42">
        <f>(N855/100)*(J855*$J$4)</f>
        <v>0</v>
      </c>
      <c r="T855" s="42">
        <f>(O855/100)*(J855*$J$4)+(O855/100)*(K855*$K$4)</f>
        <v>0</v>
      </c>
      <c r="U855" s="42">
        <f>(P855/100)*(K855*$K$4)</f>
        <v>42</v>
      </c>
      <c r="V855" s="42">
        <f>(Q855/100)*(J855*$J$4)+(Q855/100)*(K855*$K$4)</f>
        <v>0</v>
      </c>
      <c r="W855" s="42">
        <f t="shared" si="343"/>
        <v>366</v>
      </c>
      <c r="X855" s="42">
        <f t="shared" si="344"/>
        <v>0</v>
      </c>
      <c r="Y855" s="42">
        <f t="shared" si="345"/>
        <v>0</v>
      </c>
      <c r="Z855" s="42">
        <f t="shared" si="346"/>
        <v>142</v>
      </c>
      <c r="AA855" s="42">
        <f>Q855+V855</f>
        <v>0</v>
      </c>
      <c r="AB855" s="43">
        <f>ROUND(W855+X855+Y855+Z855+AA855,1)</f>
        <v>508</v>
      </c>
      <c r="AC855" s="44">
        <f>(ROUND(AB855-$AB$20,1)/$AB$20)</f>
        <v>0.7583939079266182</v>
      </c>
    </row>
    <row r="856" spans="1:29">
      <c r="A856" s="46" t="s">
        <v>373</v>
      </c>
      <c r="B856" s="63" t="s">
        <v>347</v>
      </c>
      <c r="C856" s="40">
        <v>75</v>
      </c>
      <c r="D856" s="40">
        <v>0</v>
      </c>
      <c r="E856" s="40">
        <v>0</v>
      </c>
      <c r="F856" s="40">
        <v>50</v>
      </c>
      <c r="G856" s="40">
        <v>0</v>
      </c>
      <c r="H856" s="41">
        <v>30</v>
      </c>
      <c r="I856" s="41">
        <v>30</v>
      </c>
      <c r="J856" s="41">
        <v>0</v>
      </c>
      <c r="K856" s="41">
        <v>30</v>
      </c>
      <c r="L856" s="41">
        <v>0</v>
      </c>
      <c r="M856" s="42">
        <f>C856*$C$5</f>
        <v>225</v>
      </c>
      <c r="N856" s="42">
        <f>D856*$D$5</f>
        <v>0</v>
      </c>
      <c r="O856" s="42">
        <f>E856*$E$5</f>
        <v>0</v>
      </c>
      <c r="P856" s="42">
        <f>F856*$F$5</f>
        <v>150</v>
      </c>
      <c r="Q856" s="42">
        <f>G856*$G$5</f>
        <v>0</v>
      </c>
      <c r="R856" s="42">
        <f>(M856/100)*(H856*$H$5)+(M856/100)*(I856*$I$5)</f>
        <v>0</v>
      </c>
      <c r="S856" s="42">
        <f>(N856/100)*(J856*$J$5)</f>
        <v>0</v>
      </c>
      <c r="T856" s="42">
        <f>(O856/100)*(J856*$J$5)+(O856/100)*(K856*$K$5)</f>
        <v>0</v>
      </c>
      <c r="U856" s="42">
        <f>(P856/100)*(K856*$K$5)</f>
        <v>0</v>
      </c>
      <c r="V856" s="42">
        <f>(Q856/100)*(J856*$J$5)+(Q856/100)*(K856*$K$5)</f>
        <v>0</v>
      </c>
      <c r="W856" s="42">
        <f t="shared" si="343"/>
        <v>225</v>
      </c>
      <c r="X856" s="42">
        <f t="shared" si="344"/>
        <v>0</v>
      </c>
      <c r="Y856" s="42">
        <f t="shared" si="345"/>
        <v>0</v>
      </c>
      <c r="Z856" s="42">
        <f t="shared" si="346"/>
        <v>150</v>
      </c>
      <c r="AA856" s="42">
        <f>Q856+V856</f>
        <v>0</v>
      </c>
      <c r="AB856" s="43">
        <f t="shared" ref="AB856:AB868" si="347">ROUND(W856+X856+Y856+Z856+AA856,1)</f>
        <v>375</v>
      </c>
      <c r="AC856" s="44">
        <f t="shared" ref="AC856:AC868" si="348">(ROUND(AB856-$AB$20,1)/$AB$20)</f>
        <v>0.29802699896157842</v>
      </c>
    </row>
    <row r="857" spans="1:29">
      <c r="A857" s="46" t="s">
        <v>373</v>
      </c>
      <c r="B857" s="63" t="s">
        <v>363</v>
      </c>
      <c r="C857" s="40">
        <v>75</v>
      </c>
      <c r="D857" s="40">
        <v>0</v>
      </c>
      <c r="E857" s="40">
        <v>0</v>
      </c>
      <c r="F857" s="40">
        <v>50</v>
      </c>
      <c r="G857" s="40">
        <v>0</v>
      </c>
      <c r="H857" s="41">
        <v>30</v>
      </c>
      <c r="I857" s="41">
        <v>30</v>
      </c>
      <c r="J857" s="41">
        <v>0</v>
      </c>
      <c r="K857" s="41">
        <v>30</v>
      </c>
      <c r="L857" s="41">
        <v>0</v>
      </c>
      <c r="M857" s="42">
        <f>C857*$C$6</f>
        <v>142.5</v>
      </c>
      <c r="N857" s="42">
        <f>D857*$D$6</f>
        <v>0</v>
      </c>
      <c r="O857" s="42">
        <f>E857*$E$6</f>
        <v>0</v>
      </c>
      <c r="P857" s="42">
        <f>F857*$F$6</f>
        <v>95</v>
      </c>
      <c r="Q857" s="42">
        <f>G857*$G$6</f>
        <v>0</v>
      </c>
      <c r="R857" s="42">
        <f>(M857/100)*(H857*$H$6)+(M857/100)*(I857*$I$6)</f>
        <v>119.7</v>
      </c>
      <c r="S857" s="42">
        <f>(N857/100)*(J857*$J$6)</f>
        <v>0</v>
      </c>
      <c r="T857" s="42">
        <f>(O857/100)*(J857*$J$6)+(O857/100)*(K857*$K$6)</f>
        <v>0</v>
      </c>
      <c r="U857" s="42">
        <f>(P857/100)*(K857*$K$6)</f>
        <v>39.9</v>
      </c>
      <c r="V857" s="42">
        <f>(Q857/100)*(J857*$J$6)+(Q857/100)*(K857*$K$6)</f>
        <v>0</v>
      </c>
      <c r="W857" s="42">
        <f t="shared" si="343"/>
        <v>262.2</v>
      </c>
      <c r="X857" s="42">
        <f t="shared" si="344"/>
        <v>0</v>
      </c>
      <c r="Y857" s="42">
        <f t="shared" si="345"/>
        <v>0</v>
      </c>
      <c r="Z857" s="42">
        <f t="shared" si="346"/>
        <v>134.9</v>
      </c>
      <c r="AA857" s="42">
        <f t="shared" ref="AA857:AA869" si="349">Q857+V857</f>
        <v>0</v>
      </c>
      <c r="AB857" s="43">
        <f t="shared" si="347"/>
        <v>397.1</v>
      </c>
      <c r="AC857" s="44">
        <f t="shared" si="348"/>
        <v>0.37452405676704748</v>
      </c>
    </row>
    <row r="858" spans="1:29">
      <c r="A858" s="46" t="s">
        <v>373</v>
      </c>
      <c r="B858" s="63" t="s">
        <v>364</v>
      </c>
      <c r="C858" s="40">
        <v>75</v>
      </c>
      <c r="D858" s="40">
        <v>0</v>
      </c>
      <c r="E858" s="40">
        <v>0</v>
      </c>
      <c r="F858" s="40">
        <v>50</v>
      </c>
      <c r="G858" s="40">
        <v>0</v>
      </c>
      <c r="H858" s="41">
        <v>30</v>
      </c>
      <c r="I858" s="41">
        <v>30</v>
      </c>
      <c r="J858" s="41">
        <v>0</v>
      </c>
      <c r="K858" s="41">
        <v>30</v>
      </c>
      <c r="L858" s="41">
        <v>0</v>
      </c>
      <c r="M858" s="42">
        <f>C858*$C$7</f>
        <v>142.5</v>
      </c>
      <c r="N858" s="42">
        <f>D858*$D$7</f>
        <v>0</v>
      </c>
      <c r="O858" s="42">
        <f>E858*$E$7</f>
        <v>0</v>
      </c>
      <c r="P858" s="42">
        <f>F858*$F$7</f>
        <v>95</v>
      </c>
      <c r="Q858" s="42">
        <f>G858*$G$7</f>
        <v>0</v>
      </c>
      <c r="R858" s="42">
        <f>(M858/100)*(H858*$H$7)+(M858/100)*(I858*$I$7)</f>
        <v>119.7</v>
      </c>
      <c r="S858" s="42">
        <f>(N858/100)*(J858*$J$7)</f>
        <v>0</v>
      </c>
      <c r="T858" s="42">
        <f>(O858/100)*(J858*$J$7)+(O858/100)*(K858*$K$7)</f>
        <v>0</v>
      </c>
      <c r="U858" s="42">
        <f>(P858/100)*(K858*$K$7)</f>
        <v>39.9</v>
      </c>
      <c r="V858" s="42">
        <f>(Q858/100)*(J858*$J$7)+(Q858/100)*(K858*$K$7)</f>
        <v>0</v>
      </c>
      <c r="W858" s="42">
        <f t="shared" si="343"/>
        <v>262.2</v>
      </c>
      <c r="X858" s="42">
        <f t="shared" si="344"/>
        <v>0</v>
      </c>
      <c r="Y858" s="42">
        <f t="shared" si="345"/>
        <v>0</v>
      </c>
      <c r="Z858" s="42">
        <f t="shared" si="346"/>
        <v>134.9</v>
      </c>
      <c r="AA858" s="42">
        <f t="shared" si="349"/>
        <v>0</v>
      </c>
      <c r="AB858" s="43">
        <f t="shared" si="347"/>
        <v>397.1</v>
      </c>
      <c r="AC858" s="44">
        <f t="shared" si="348"/>
        <v>0.37452405676704748</v>
      </c>
    </row>
    <row r="859" spans="1:29">
      <c r="A859" s="46" t="s">
        <v>373</v>
      </c>
      <c r="B859" s="63" t="s">
        <v>365</v>
      </c>
      <c r="C859" s="40">
        <v>75</v>
      </c>
      <c r="D859" s="40">
        <v>0</v>
      </c>
      <c r="E859" s="40">
        <v>0</v>
      </c>
      <c r="F859" s="40">
        <v>50</v>
      </c>
      <c r="G859" s="40">
        <v>0</v>
      </c>
      <c r="H859" s="41">
        <v>30</v>
      </c>
      <c r="I859" s="41">
        <v>30</v>
      </c>
      <c r="J859" s="41">
        <v>0</v>
      </c>
      <c r="K859" s="41">
        <v>30</v>
      </c>
      <c r="L859" s="41">
        <v>0</v>
      </c>
      <c r="M859" s="42">
        <f>C859*$C$8</f>
        <v>142.5</v>
      </c>
      <c r="N859" s="42">
        <f>D859*$D$8</f>
        <v>0</v>
      </c>
      <c r="O859" s="42">
        <f>E859*$E$8</f>
        <v>0</v>
      </c>
      <c r="P859" s="42">
        <f>F859*$F$8</f>
        <v>95</v>
      </c>
      <c r="Q859" s="42">
        <f>G859*$G$8</f>
        <v>0</v>
      </c>
      <c r="R859" s="42">
        <f>(M859/100)*(H859*$H$8)+(M859/100)*(I859*$I$8)</f>
        <v>119.7</v>
      </c>
      <c r="S859" s="42">
        <f>(N859/100)*(J859*$J$8)</f>
        <v>0</v>
      </c>
      <c r="T859" s="42">
        <f>(O859/100)*(J859*$J$8)+(O859/100)*(K859*$K$8)</f>
        <v>0</v>
      </c>
      <c r="U859" s="42">
        <f>(P859/100)*(K859*$K$8)</f>
        <v>39.9</v>
      </c>
      <c r="V859" s="42">
        <f>(Q859/100)*(J859*$J$8)+(Q859/100)*(K859*$K$8)</f>
        <v>0</v>
      </c>
      <c r="W859" s="42">
        <f t="shared" si="343"/>
        <v>262.2</v>
      </c>
      <c r="X859" s="42">
        <f t="shared" si="344"/>
        <v>0</v>
      </c>
      <c r="Y859" s="42">
        <f t="shared" si="345"/>
        <v>0</v>
      </c>
      <c r="Z859" s="42">
        <f t="shared" si="346"/>
        <v>134.9</v>
      </c>
      <c r="AA859" s="42">
        <f t="shared" si="349"/>
        <v>0</v>
      </c>
      <c r="AB859" s="43">
        <f t="shared" si="347"/>
        <v>397.1</v>
      </c>
      <c r="AC859" s="44">
        <f t="shared" si="348"/>
        <v>0.37452405676704748</v>
      </c>
    </row>
    <row r="860" spans="1:29">
      <c r="A860" s="46" t="s">
        <v>373</v>
      </c>
      <c r="B860" s="63" t="s">
        <v>1</v>
      </c>
      <c r="C860" s="40">
        <v>75</v>
      </c>
      <c r="D860" s="40">
        <v>19</v>
      </c>
      <c r="E860" s="40">
        <v>0</v>
      </c>
      <c r="F860" s="40">
        <v>50</v>
      </c>
      <c r="G860" s="40">
        <v>0</v>
      </c>
      <c r="H860" s="41">
        <v>30</v>
      </c>
      <c r="I860" s="41">
        <v>30</v>
      </c>
      <c r="J860" s="41">
        <v>60</v>
      </c>
      <c r="K860" s="41">
        <v>45</v>
      </c>
      <c r="L860" s="41">
        <v>0</v>
      </c>
      <c r="M860" s="42">
        <f>C860*$C$9</f>
        <v>150</v>
      </c>
      <c r="N860" s="42">
        <f>D860*$D$9</f>
        <v>38</v>
      </c>
      <c r="O860" s="42">
        <f>E860*$E$9</f>
        <v>0</v>
      </c>
      <c r="P860" s="42">
        <f>F860*$F$9</f>
        <v>100</v>
      </c>
      <c r="Q860" s="42">
        <f>G860*$G$9</f>
        <v>0</v>
      </c>
      <c r="R860" s="42">
        <f>(M860/100)*(H860*$H$9)+(M860/100)*(I860*$I$9)</f>
        <v>126</v>
      </c>
      <c r="S860" s="42">
        <f>(N860/100)*(J860*$J$9)</f>
        <v>31.92</v>
      </c>
      <c r="T860" s="42">
        <f>(O860/100)*(J860*$J$9)+(O860/100)*(K860*$K$9)</f>
        <v>0</v>
      </c>
      <c r="U860" s="42">
        <f>(P860/100)*(K860*$K$9)</f>
        <v>62.999999999999993</v>
      </c>
      <c r="V860" s="42">
        <f>(Q860/100)*(J860*$J$9)+(Q860/100)*(K860*$K$9)</f>
        <v>0</v>
      </c>
      <c r="W860" s="42">
        <f t="shared" si="343"/>
        <v>276</v>
      </c>
      <c r="X860" s="42">
        <f t="shared" si="344"/>
        <v>69.92</v>
      </c>
      <c r="Y860" s="42">
        <f t="shared" si="345"/>
        <v>0</v>
      </c>
      <c r="Z860" s="42">
        <f t="shared" si="346"/>
        <v>163</v>
      </c>
      <c r="AA860" s="42">
        <f t="shared" si="349"/>
        <v>0</v>
      </c>
      <c r="AB860" s="43">
        <f t="shared" si="347"/>
        <v>508.9</v>
      </c>
      <c r="AC860" s="44">
        <f t="shared" si="348"/>
        <v>0.7615091727241261</v>
      </c>
    </row>
    <row r="861" spans="1:29">
      <c r="A861" s="46" t="s">
        <v>373</v>
      </c>
      <c r="B861" s="63" t="s">
        <v>2</v>
      </c>
      <c r="C861" s="40">
        <v>75</v>
      </c>
      <c r="D861" s="40">
        <v>0</v>
      </c>
      <c r="E861" s="40">
        <v>19</v>
      </c>
      <c r="F861" s="40">
        <v>50</v>
      </c>
      <c r="G861" s="40">
        <v>0</v>
      </c>
      <c r="H861" s="41">
        <v>30</v>
      </c>
      <c r="I861" s="41">
        <v>30</v>
      </c>
      <c r="J861" s="41">
        <v>40</v>
      </c>
      <c r="K861" s="41">
        <v>40</v>
      </c>
      <c r="L861" s="41">
        <v>0</v>
      </c>
      <c r="M861" s="42">
        <f>C861*$C$10</f>
        <v>150</v>
      </c>
      <c r="N861" s="42">
        <f>D861*$D$10</f>
        <v>0</v>
      </c>
      <c r="O861" s="42">
        <f>E861*$E$10</f>
        <v>38</v>
      </c>
      <c r="P861" s="42">
        <f>F861*$F$10</f>
        <v>100</v>
      </c>
      <c r="Q861" s="42">
        <f>G861*$G$10</f>
        <v>0</v>
      </c>
      <c r="R861" s="42">
        <f>(M861/100)*(H861*$H$10)+(M861/100)*(I861*$I$10)</f>
        <v>126</v>
      </c>
      <c r="S861" s="42">
        <f>(N861/100)*(J861*$I$10)</f>
        <v>0</v>
      </c>
      <c r="T861" s="42">
        <f>(O861/100)*(J861*$J$10)+(O861/100)*(K861*$K$10)</f>
        <v>42.56</v>
      </c>
      <c r="U861" s="42">
        <f>(P861/100)*(K861*$K$10)</f>
        <v>56</v>
      </c>
      <c r="V861" s="42">
        <f>(Q861/100)*(J861*$J$10)+(Q861/100)*(K861*$K$10)</f>
        <v>0</v>
      </c>
      <c r="W861" s="42">
        <f t="shared" si="343"/>
        <v>276</v>
      </c>
      <c r="X861" s="42">
        <f t="shared" si="344"/>
        <v>0</v>
      </c>
      <c r="Y861" s="42">
        <f t="shared" si="345"/>
        <v>80.56</v>
      </c>
      <c r="Z861" s="42">
        <f t="shared" si="346"/>
        <v>156</v>
      </c>
      <c r="AA861" s="42">
        <f t="shared" si="349"/>
        <v>0</v>
      </c>
      <c r="AB861" s="43">
        <f t="shared" si="347"/>
        <v>512.6</v>
      </c>
      <c r="AC861" s="44">
        <f t="shared" si="348"/>
        <v>0.77431637244721363</v>
      </c>
    </row>
    <row r="862" spans="1:29">
      <c r="A862" s="46" t="s">
        <v>373</v>
      </c>
      <c r="B862" s="63" t="s">
        <v>3</v>
      </c>
      <c r="C862" s="40">
        <v>75</v>
      </c>
      <c r="D862" s="40">
        <v>0</v>
      </c>
      <c r="E862" s="40">
        <v>0</v>
      </c>
      <c r="F862" s="40">
        <v>75</v>
      </c>
      <c r="G862" s="40">
        <v>0</v>
      </c>
      <c r="H862" s="41">
        <v>30</v>
      </c>
      <c r="I862" s="41">
        <v>30</v>
      </c>
      <c r="J862" s="41">
        <v>0</v>
      </c>
      <c r="K862" s="41">
        <v>60</v>
      </c>
      <c r="L862" s="41">
        <v>0</v>
      </c>
      <c r="M862" s="42">
        <f>C862*$C$11</f>
        <v>150</v>
      </c>
      <c r="N862" s="42">
        <f>D862*$D$11</f>
        <v>0</v>
      </c>
      <c r="O862" s="42">
        <f>E862*$E$11</f>
        <v>0</v>
      </c>
      <c r="P862" s="42">
        <f>F862*$F$11</f>
        <v>150</v>
      </c>
      <c r="Q862" s="42">
        <f>G862*$G$11</f>
        <v>0</v>
      </c>
      <c r="R862" s="42">
        <f>(M862/100)*(H862*$H$11)+(M862/100)*(I862*$I$11)</f>
        <v>126</v>
      </c>
      <c r="S862" s="42">
        <f>(N862/100)*(J862*$J$11)</f>
        <v>0</v>
      </c>
      <c r="T862" s="42">
        <f>(O862/100)*(J862*$J$11)+(O862/100)*(K862*$K$11)</f>
        <v>0</v>
      </c>
      <c r="U862" s="42">
        <f>(P862/100)*(K862*$K$11)</f>
        <v>126</v>
      </c>
      <c r="V862" s="42">
        <f>(Q862/100)*(J862*$J$11)+(Q862/100)*(K862*$K$11)</f>
        <v>0</v>
      </c>
      <c r="W862" s="42">
        <f t="shared" si="343"/>
        <v>276</v>
      </c>
      <c r="X862" s="42">
        <f t="shared" si="344"/>
        <v>0</v>
      </c>
      <c r="Y862" s="42">
        <f t="shared" si="345"/>
        <v>0</v>
      </c>
      <c r="Z862" s="42">
        <f t="shared" si="346"/>
        <v>276</v>
      </c>
      <c r="AA862" s="42">
        <f t="shared" si="349"/>
        <v>0</v>
      </c>
      <c r="AB862" s="43">
        <f t="shared" si="347"/>
        <v>552</v>
      </c>
      <c r="AC862" s="44">
        <f t="shared" si="348"/>
        <v>0.91069574247144358</v>
      </c>
    </row>
    <row r="863" spans="1:29">
      <c r="A863" s="46" t="s">
        <v>373</v>
      </c>
      <c r="B863" s="63" t="s">
        <v>4</v>
      </c>
      <c r="C863" s="40">
        <v>75</v>
      </c>
      <c r="D863" s="40">
        <v>0</v>
      </c>
      <c r="E863" s="40">
        <v>0</v>
      </c>
      <c r="F863" s="40">
        <v>50</v>
      </c>
      <c r="G863" s="40">
        <v>19</v>
      </c>
      <c r="H863" s="41">
        <v>30</v>
      </c>
      <c r="I863" s="41">
        <v>30</v>
      </c>
      <c r="J863" s="41">
        <v>40</v>
      </c>
      <c r="K863" s="41">
        <v>40</v>
      </c>
      <c r="L863" s="41">
        <v>0</v>
      </c>
      <c r="M863" s="42">
        <f>C863*$C$12</f>
        <v>150</v>
      </c>
      <c r="N863" s="42">
        <f>D863*$D$12</f>
        <v>0</v>
      </c>
      <c r="O863" s="42">
        <f>E863*$E$12</f>
        <v>0</v>
      </c>
      <c r="P863" s="42">
        <f>F863*$F$12</f>
        <v>100</v>
      </c>
      <c r="Q863" s="42">
        <f>G863*$G$12</f>
        <v>38</v>
      </c>
      <c r="R863" s="42">
        <f>(M863/100)*(H863*$H$12)+(M863/100)*(I863*$I$12)</f>
        <v>126</v>
      </c>
      <c r="S863" s="42">
        <f>(N863/100)*(J863*$J$12)</f>
        <v>0</v>
      </c>
      <c r="T863" s="42">
        <f>(O863/100)*(J863*$J$12)+(O863/100)*(K863*$K$12)</f>
        <v>0</v>
      </c>
      <c r="U863" s="42">
        <f>(P863/100)*(K863*$K$12)</f>
        <v>56</v>
      </c>
      <c r="V863" s="42">
        <f>(Q863/100)*(J863*$J$12)+(Q863/100)*(K863*$K$12)</f>
        <v>42.56</v>
      </c>
      <c r="W863" s="42">
        <f t="shared" si="343"/>
        <v>276</v>
      </c>
      <c r="X863" s="42">
        <f t="shared" si="344"/>
        <v>0</v>
      </c>
      <c r="Y863" s="42">
        <f t="shared" si="345"/>
        <v>0</v>
      </c>
      <c r="Z863" s="42">
        <f t="shared" si="346"/>
        <v>156</v>
      </c>
      <c r="AA863" s="42">
        <f t="shared" si="349"/>
        <v>80.56</v>
      </c>
      <c r="AB863" s="43">
        <f t="shared" si="347"/>
        <v>512.6</v>
      </c>
      <c r="AC863" s="44">
        <f t="shared" si="348"/>
        <v>0.77431637244721363</v>
      </c>
    </row>
    <row r="864" spans="1:29">
      <c r="A864" s="46" t="s">
        <v>373</v>
      </c>
      <c r="B864" s="63" t="s">
        <v>351</v>
      </c>
      <c r="C864" s="40">
        <v>75</v>
      </c>
      <c r="D864" s="40">
        <v>0</v>
      </c>
      <c r="E864" s="40">
        <v>0</v>
      </c>
      <c r="F864" s="40">
        <v>50</v>
      </c>
      <c r="G864" s="40">
        <v>0</v>
      </c>
      <c r="H864" s="41">
        <v>30</v>
      </c>
      <c r="I864" s="41">
        <v>30</v>
      </c>
      <c r="J864" s="41">
        <v>0</v>
      </c>
      <c r="K864" s="41">
        <v>30</v>
      </c>
      <c r="L864" s="41">
        <v>30</v>
      </c>
      <c r="M864" s="42">
        <f>C864*$C$13</f>
        <v>150</v>
      </c>
      <c r="N864" s="42">
        <f>D864*$D$13</f>
        <v>0</v>
      </c>
      <c r="O864" s="42">
        <f>E864*$E$13</f>
        <v>0</v>
      </c>
      <c r="P864" s="42">
        <f>F864*$F$13</f>
        <v>100</v>
      </c>
      <c r="Q864" s="42">
        <f>G864*$G$13</f>
        <v>0</v>
      </c>
      <c r="R864" s="42">
        <f>(M864/100)*(H864*$H$14)+(M864/100)*(I864*$I$14)+(M864/100)*(L864*$L$14)</f>
        <v>189</v>
      </c>
      <c r="S864" s="42">
        <f>(N864/100)*(J864*$J$13)+(N864/100)*(L864*$L$13)</f>
        <v>0</v>
      </c>
      <c r="T864" s="42">
        <f>(O864/100)*(J864*$J$13)+(O864/100)*(K864*$K$13)+(O864/100)*(L864*$L$13)</f>
        <v>0</v>
      </c>
      <c r="U864" s="42">
        <f>(P864/100)*(K864*$K$13)+(P864/100)*(L864*$L$13)</f>
        <v>84</v>
      </c>
      <c r="V864" s="42">
        <f>(Q864/100)*(J864*$J$13)+(Q864/100)*(K864*$K$13)+(Q864/100)*(L864*$L$13)</f>
        <v>0</v>
      </c>
      <c r="W864" s="42">
        <f t="shared" si="343"/>
        <v>339</v>
      </c>
      <c r="X864" s="42">
        <f t="shared" si="344"/>
        <v>0</v>
      </c>
      <c r="Y864" s="42">
        <f t="shared" si="345"/>
        <v>0</v>
      </c>
      <c r="Z864" s="42">
        <f t="shared" si="346"/>
        <v>184</v>
      </c>
      <c r="AA864" s="42">
        <f t="shared" si="349"/>
        <v>0</v>
      </c>
      <c r="AB864" s="43">
        <f t="shared" si="347"/>
        <v>523</v>
      </c>
      <c r="AC864" s="44">
        <f t="shared" si="348"/>
        <v>0.81031498788508138</v>
      </c>
    </row>
    <row r="865" spans="1:29">
      <c r="A865" s="46" t="s">
        <v>373</v>
      </c>
      <c r="B865" s="63" t="s">
        <v>352</v>
      </c>
      <c r="C865" s="40">
        <v>75</v>
      </c>
      <c r="D865" s="40">
        <v>0</v>
      </c>
      <c r="E865" s="40">
        <v>0</v>
      </c>
      <c r="F865" s="40">
        <v>50</v>
      </c>
      <c r="G865" s="40">
        <v>0</v>
      </c>
      <c r="H865" s="41">
        <v>30</v>
      </c>
      <c r="I865" s="41">
        <v>30</v>
      </c>
      <c r="J865" s="41">
        <v>50</v>
      </c>
      <c r="K865" s="41">
        <v>30</v>
      </c>
      <c r="L865" s="41">
        <v>0</v>
      </c>
      <c r="M865" s="42">
        <f>C865*$C$14</f>
        <v>150</v>
      </c>
      <c r="N865" s="42">
        <f>D865*$D$14</f>
        <v>0</v>
      </c>
      <c r="O865" s="42">
        <f>E865*$E$14</f>
        <v>0</v>
      </c>
      <c r="P865" s="42">
        <f>F865*$F$14</f>
        <v>100</v>
      </c>
      <c r="Q865" s="42">
        <f>G865*$G$14</f>
        <v>0</v>
      </c>
      <c r="R865" s="42">
        <f>(M865/100)*(H865*$H$14)+(M865/100)*(I865*$I$14)+(M865/100)*(J865*$J$14)</f>
        <v>231</v>
      </c>
      <c r="S865" s="42">
        <f>(N865/100)*(J865*$J$14)</f>
        <v>0</v>
      </c>
      <c r="T865" s="42">
        <f>(O865/100)*(J865*$J$14)+(O865/100)*(K865*$K$14)</f>
        <v>0</v>
      </c>
      <c r="U865" s="42">
        <f>(P865/100)*(K865*$K$14)</f>
        <v>42</v>
      </c>
      <c r="V865" s="42">
        <f>(Q865/100)*(J865*$K$14)+(Q865/100)*(K865*$L$14)</f>
        <v>0</v>
      </c>
      <c r="W865" s="42">
        <f t="shared" si="343"/>
        <v>381</v>
      </c>
      <c r="X865" s="42">
        <f t="shared" si="344"/>
        <v>0</v>
      </c>
      <c r="Y865" s="42">
        <f t="shared" si="345"/>
        <v>0</v>
      </c>
      <c r="Z865" s="42">
        <f t="shared" si="346"/>
        <v>142</v>
      </c>
      <c r="AA865" s="42">
        <f t="shared" si="349"/>
        <v>0</v>
      </c>
      <c r="AB865" s="43">
        <f t="shared" si="347"/>
        <v>523</v>
      </c>
      <c r="AC865" s="44">
        <f t="shared" si="348"/>
        <v>0.81031498788508138</v>
      </c>
    </row>
    <row r="866" spans="1:29">
      <c r="A866" s="46" t="s">
        <v>373</v>
      </c>
      <c r="B866" s="63" t="s">
        <v>353</v>
      </c>
      <c r="C866" s="40">
        <v>75</v>
      </c>
      <c r="D866" s="40">
        <v>0</v>
      </c>
      <c r="E866" s="40">
        <v>0</v>
      </c>
      <c r="F866" s="40">
        <v>50</v>
      </c>
      <c r="G866" s="40">
        <v>0</v>
      </c>
      <c r="H866" s="41">
        <v>30</v>
      </c>
      <c r="I866" s="41">
        <v>30</v>
      </c>
      <c r="J866" s="41">
        <v>0</v>
      </c>
      <c r="K866" s="41">
        <v>45</v>
      </c>
      <c r="L866" s="41">
        <v>0</v>
      </c>
      <c r="M866" s="42">
        <f>C866*$C$15</f>
        <v>150</v>
      </c>
      <c r="N866" s="42">
        <f>D866*$D$15</f>
        <v>0</v>
      </c>
      <c r="O866" s="42">
        <f>E866*$E$15</f>
        <v>0</v>
      </c>
      <c r="P866" s="42">
        <f>F866*$F$15</f>
        <v>100</v>
      </c>
      <c r="Q866" s="42">
        <f>G866*$G$15</f>
        <v>0</v>
      </c>
      <c r="R866" s="42">
        <f>(M866/100)*(H866*$H$15)+(M866/100)*(I866*$I$15)+(M866/100)*(K866*$K$15)</f>
        <v>220.5</v>
      </c>
      <c r="S866" s="42">
        <f>(N866/100)*(J866*$J$15)</f>
        <v>0</v>
      </c>
      <c r="T866" s="42">
        <f>(O866/100)*(J866*$J$15)+(O866/100)*(K866*$K$15)</f>
        <v>0</v>
      </c>
      <c r="U866" s="42">
        <f>(P866/100)*(K866*$K$15)</f>
        <v>62.999999999999993</v>
      </c>
      <c r="V866" s="42">
        <f>(Q866/100)*(J866*$J$15)+(Q866/100)*(K866*$K$15)</f>
        <v>0</v>
      </c>
      <c r="W866" s="42">
        <f t="shared" si="343"/>
        <v>370.5</v>
      </c>
      <c r="X866" s="42">
        <f t="shared" si="344"/>
        <v>0</v>
      </c>
      <c r="Y866" s="42">
        <f t="shared" si="345"/>
        <v>0</v>
      </c>
      <c r="Z866" s="42">
        <f t="shared" si="346"/>
        <v>163</v>
      </c>
      <c r="AA866" s="42">
        <f t="shared" si="349"/>
        <v>0</v>
      </c>
      <c r="AB866" s="43">
        <f t="shared" si="347"/>
        <v>533.5</v>
      </c>
      <c r="AC866" s="44">
        <f t="shared" si="348"/>
        <v>0.84665974385600562</v>
      </c>
    </row>
    <row r="867" spans="1:29">
      <c r="A867" s="46" t="s">
        <v>373</v>
      </c>
      <c r="B867" s="63" t="s">
        <v>349</v>
      </c>
      <c r="C867" s="40">
        <v>75</v>
      </c>
      <c r="D867" s="40">
        <v>0</v>
      </c>
      <c r="E867" s="40">
        <v>0</v>
      </c>
      <c r="F867" s="40">
        <v>50</v>
      </c>
      <c r="G867" s="40">
        <v>0</v>
      </c>
      <c r="H867" s="41">
        <v>30</v>
      </c>
      <c r="I867" s="41">
        <v>40</v>
      </c>
      <c r="J867" s="41">
        <v>0</v>
      </c>
      <c r="K867" s="41">
        <v>30</v>
      </c>
      <c r="L867" s="41">
        <v>0</v>
      </c>
      <c r="M867" s="42">
        <f>C867*$C$16</f>
        <v>150</v>
      </c>
      <c r="N867" s="42">
        <f>D867*$D$16</f>
        <v>0</v>
      </c>
      <c r="O867" s="42">
        <f>E867*$E$16</f>
        <v>0</v>
      </c>
      <c r="P867" s="42">
        <f>F867*$F$16</f>
        <v>100</v>
      </c>
      <c r="Q867" s="42">
        <f>G867*$G$16</f>
        <v>0</v>
      </c>
      <c r="R867" s="42">
        <f>(M867/100)*(H867*$H$16)+(M867/100)*(I867*$I$16)</f>
        <v>177</v>
      </c>
      <c r="S867" s="42">
        <f>(N867/100)*(J867*$J$16)</f>
        <v>0</v>
      </c>
      <c r="T867" s="42">
        <f>(O867/100)*(J867*$J$16)+(O867/100)*(K867*$K$16)</f>
        <v>0</v>
      </c>
      <c r="U867" s="42">
        <f>(P867/100)*(K867*$K$16)</f>
        <v>42</v>
      </c>
      <c r="V867" s="42">
        <f>(Q867/100)*(J867*$J$16)+(Q867/100)*(K867*$K$16)</f>
        <v>0</v>
      </c>
      <c r="W867" s="42">
        <f t="shared" si="343"/>
        <v>327</v>
      </c>
      <c r="X867" s="42">
        <f t="shared" si="344"/>
        <v>0</v>
      </c>
      <c r="Y867" s="42">
        <f t="shared" si="345"/>
        <v>0</v>
      </c>
      <c r="Z867" s="42">
        <f t="shared" si="346"/>
        <v>142</v>
      </c>
      <c r="AA867" s="42">
        <f t="shared" si="349"/>
        <v>0</v>
      </c>
      <c r="AB867" s="43">
        <f t="shared" si="347"/>
        <v>469</v>
      </c>
      <c r="AC867" s="44">
        <f t="shared" si="348"/>
        <v>0.62339910003461407</v>
      </c>
    </row>
    <row r="868" spans="1:29">
      <c r="A868" s="46" t="s">
        <v>373</v>
      </c>
      <c r="B868" s="63" t="s">
        <v>350</v>
      </c>
      <c r="C868" s="40">
        <v>75</v>
      </c>
      <c r="D868" s="40">
        <v>0</v>
      </c>
      <c r="E868" s="40">
        <v>0</v>
      </c>
      <c r="F868" s="40">
        <v>50</v>
      </c>
      <c r="G868" s="40">
        <v>0</v>
      </c>
      <c r="H868" s="41">
        <v>40</v>
      </c>
      <c r="I868" s="41">
        <v>30</v>
      </c>
      <c r="J868" s="41">
        <v>0</v>
      </c>
      <c r="K868" s="41">
        <v>30</v>
      </c>
      <c r="L868" s="41">
        <v>0</v>
      </c>
      <c r="M868" s="42">
        <f>C868*$C$17</f>
        <v>150</v>
      </c>
      <c r="N868" s="42">
        <f>D868*$D$17</f>
        <v>0</v>
      </c>
      <c r="O868" s="42">
        <f>E868*$E$17</f>
        <v>0</v>
      </c>
      <c r="P868" s="42">
        <f>F868*$F$17</f>
        <v>100</v>
      </c>
      <c r="Q868" s="42">
        <f>G868*$G$17</f>
        <v>0</v>
      </c>
      <c r="R868" s="42">
        <f>(M868/100)*(H868*$H$17)+(M868/100)*(I868*$I$17)</f>
        <v>177</v>
      </c>
      <c r="S868" s="42">
        <f>(N868/100)*(J868*$J$17)</f>
        <v>0</v>
      </c>
      <c r="T868" s="42">
        <f>(O868/100)*(J868*$J$17)+(O868/100)*(K868*$K$17)</f>
        <v>0</v>
      </c>
      <c r="U868" s="42">
        <f>(P868/100)*(K868*$K$17)</f>
        <v>42</v>
      </c>
      <c r="V868" s="42">
        <f>(Q868/100)*(J868*$J$17)+(Q868/100)*(K868*$K$17)</f>
        <v>0</v>
      </c>
      <c r="W868" s="42">
        <f t="shared" si="343"/>
        <v>327</v>
      </c>
      <c r="X868" s="42">
        <f t="shared" si="344"/>
        <v>0</v>
      </c>
      <c r="Y868" s="42">
        <f t="shared" si="345"/>
        <v>0</v>
      </c>
      <c r="Z868" s="42">
        <f t="shared" si="346"/>
        <v>142</v>
      </c>
      <c r="AA868" s="42">
        <f t="shared" si="349"/>
        <v>0</v>
      </c>
      <c r="AB868" s="43">
        <f t="shared" si="347"/>
        <v>469</v>
      </c>
      <c r="AC868" s="44">
        <f t="shared" si="348"/>
        <v>0.62339910003461407</v>
      </c>
    </row>
    <row r="869" spans="1:29">
      <c r="A869" s="45" t="s">
        <v>123</v>
      </c>
      <c r="B869" s="72" t="s">
        <v>250</v>
      </c>
      <c r="C869" s="35">
        <v>75</v>
      </c>
      <c r="D869" s="35">
        <v>0</v>
      </c>
      <c r="E869" s="35">
        <v>0</v>
      </c>
      <c r="F869" s="35">
        <v>50</v>
      </c>
      <c r="G869" s="35">
        <v>0</v>
      </c>
      <c r="H869" s="36">
        <v>30</v>
      </c>
      <c r="I869" s="36">
        <v>30</v>
      </c>
      <c r="J869" s="36">
        <v>0</v>
      </c>
      <c r="K869" s="36">
        <v>30</v>
      </c>
      <c r="L869" s="36">
        <v>0</v>
      </c>
      <c r="M869" s="37">
        <f>C869*$C$3</f>
        <v>150</v>
      </c>
      <c r="N869" s="37">
        <f>D869*$D$3</f>
        <v>0</v>
      </c>
      <c r="O869" s="37">
        <f>E869*$E$3</f>
        <v>0</v>
      </c>
      <c r="P869" s="37">
        <f>F869*$F$3</f>
        <v>100</v>
      </c>
      <c r="Q869" s="37">
        <f>G869*$G$3</f>
        <v>0</v>
      </c>
      <c r="R869" s="37">
        <f>(M869/100)*(H869*$H$3)+(M869/100)*(I869*$I$3)</f>
        <v>126</v>
      </c>
      <c r="S869" s="37">
        <f>(N869/100)*(J869*$J$3)</f>
        <v>0</v>
      </c>
      <c r="T869" s="37">
        <f>(O869/100)*(J869*$J$3)+(O869/100)*(K869*$K$3)</f>
        <v>0</v>
      </c>
      <c r="U869" s="37">
        <f>(P869/100)*(K869*$K$3)</f>
        <v>42</v>
      </c>
      <c r="V869" s="37">
        <f>(Q869/100)*(J869*$J$3)+(Q869/100)*(K869*$K$3)</f>
        <v>0</v>
      </c>
      <c r="W869" s="37">
        <f t="shared" ref="W869:W888" si="350">M869+R869</f>
        <v>276</v>
      </c>
      <c r="X869" s="37">
        <f t="shared" ref="X869:X888" si="351">N869+S869</f>
        <v>0</v>
      </c>
      <c r="Y869" s="37">
        <f t="shared" ref="Y869:Y888" si="352">O869+T869</f>
        <v>0</v>
      </c>
      <c r="Z869" s="37">
        <f t="shared" ref="Z869:Z888" si="353">P869+U869</f>
        <v>142</v>
      </c>
      <c r="AA869" s="37">
        <f t="shared" si="349"/>
        <v>0</v>
      </c>
      <c r="AB869" s="38">
        <f>ROUND(W869+X869+Y869+Z869+AA869,1)</f>
        <v>418</v>
      </c>
      <c r="AC869" s="39">
        <v>0</v>
      </c>
    </row>
    <row r="870" spans="1:29">
      <c r="A870" s="46" t="s">
        <v>123</v>
      </c>
      <c r="B870" s="63" t="s">
        <v>348</v>
      </c>
      <c r="C870" s="40">
        <v>75</v>
      </c>
      <c r="D870" s="40">
        <v>0</v>
      </c>
      <c r="E870" s="40">
        <v>0</v>
      </c>
      <c r="F870" s="40">
        <v>50</v>
      </c>
      <c r="G870" s="40">
        <v>0</v>
      </c>
      <c r="H870" s="41">
        <v>40</v>
      </c>
      <c r="I870" s="41">
        <v>40</v>
      </c>
      <c r="J870" s="41">
        <v>0</v>
      </c>
      <c r="K870" s="41">
        <v>30</v>
      </c>
      <c r="L870" s="41">
        <v>0</v>
      </c>
      <c r="M870" s="42">
        <f>C870*$C$4</f>
        <v>150</v>
      </c>
      <c r="N870" s="42">
        <f>D870*$D$4</f>
        <v>0</v>
      </c>
      <c r="O870" s="42">
        <f>E870*$E$4</f>
        <v>0</v>
      </c>
      <c r="P870" s="42">
        <f>F870*$F$4</f>
        <v>100</v>
      </c>
      <c r="Q870" s="42">
        <f>G870*$G$4</f>
        <v>0</v>
      </c>
      <c r="R870" s="42">
        <f>(M870/100)*(H870*$H$4)+(M870/100)*(I870*$I$4)</f>
        <v>216</v>
      </c>
      <c r="S870" s="42">
        <f>(N870/100)*(J870*$J$4)</f>
        <v>0</v>
      </c>
      <c r="T870" s="42">
        <f>(O870/100)*(J870*$J$4)+(O870/100)*(K870*$K$4)</f>
        <v>0</v>
      </c>
      <c r="U870" s="42">
        <f>(P870/100)*(K870*$K$4)</f>
        <v>42</v>
      </c>
      <c r="V870" s="42">
        <f>(Q870/100)*(J870*$J$4)+(Q870/100)*(K870*$K$4)</f>
        <v>0</v>
      </c>
      <c r="W870" s="42">
        <f t="shared" si="350"/>
        <v>366</v>
      </c>
      <c r="X870" s="42">
        <f t="shared" si="351"/>
        <v>0</v>
      </c>
      <c r="Y870" s="42">
        <f t="shared" si="352"/>
        <v>0</v>
      </c>
      <c r="Z870" s="42">
        <f t="shared" si="353"/>
        <v>142</v>
      </c>
      <c r="AA870" s="42">
        <f>Q870+V870</f>
        <v>0</v>
      </c>
      <c r="AB870" s="43">
        <f>ROUND(W870+X870+Y870+Z870+AA870,1)</f>
        <v>508</v>
      </c>
      <c r="AC870" s="44">
        <f>(ROUND(AB870-$AB$20,1)/$AB$20)</f>
        <v>0.7583939079266182</v>
      </c>
    </row>
    <row r="871" spans="1:29">
      <c r="A871" s="46" t="s">
        <v>123</v>
      </c>
      <c r="B871" s="63" t="s">
        <v>347</v>
      </c>
      <c r="C871" s="40">
        <v>75</v>
      </c>
      <c r="D871" s="40">
        <v>0</v>
      </c>
      <c r="E871" s="40">
        <v>0</v>
      </c>
      <c r="F871" s="40">
        <v>50</v>
      </c>
      <c r="G871" s="40">
        <v>0</v>
      </c>
      <c r="H871" s="41">
        <v>30</v>
      </c>
      <c r="I871" s="41">
        <v>30</v>
      </c>
      <c r="J871" s="41">
        <v>0</v>
      </c>
      <c r="K871" s="41">
        <v>30</v>
      </c>
      <c r="L871" s="41">
        <v>0</v>
      </c>
      <c r="M871" s="42">
        <f>C871*$C$5</f>
        <v>225</v>
      </c>
      <c r="N871" s="42">
        <f>D871*$D$5</f>
        <v>0</v>
      </c>
      <c r="O871" s="42">
        <f>E871*$E$5</f>
        <v>0</v>
      </c>
      <c r="P871" s="42">
        <f>F871*$F$5</f>
        <v>150</v>
      </c>
      <c r="Q871" s="42">
        <f>G871*$G$5</f>
        <v>0</v>
      </c>
      <c r="R871" s="42">
        <f>(M871/100)*(H871*$H$5)+(M871/100)*(I871*$I$5)</f>
        <v>0</v>
      </c>
      <c r="S871" s="42">
        <f>(N871/100)*(J871*$J$5)</f>
        <v>0</v>
      </c>
      <c r="T871" s="42">
        <f>(O871/100)*(J871*$J$5)+(O871/100)*(K871*$K$5)</f>
        <v>0</v>
      </c>
      <c r="U871" s="42">
        <f>(P871/100)*(K871*$K$5)</f>
        <v>0</v>
      </c>
      <c r="V871" s="42">
        <f>(Q871/100)*(J871*$J$5)+(Q871/100)*(K871*$K$5)</f>
        <v>0</v>
      </c>
      <c r="W871" s="42">
        <f t="shared" si="350"/>
        <v>225</v>
      </c>
      <c r="X871" s="42">
        <f t="shared" si="351"/>
        <v>0</v>
      </c>
      <c r="Y871" s="42">
        <f t="shared" si="352"/>
        <v>0</v>
      </c>
      <c r="Z871" s="42">
        <f t="shared" si="353"/>
        <v>150</v>
      </c>
      <c r="AA871" s="42">
        <f>Q871+V871</f>
        <v>0</v>
      </c>
      <c r="AB871" s="43">
        <f t="shared" ref="AB871:AB883" si="354">ROUND(W871+X871+Y871+Z871+AA871,1)</f>
        <v>375</v>
      </c>
      <c r="AC871" s="44">
        <f t="shared" ref="AC871:AC883" si="355">(ROUND(AB871-$AB$20,1)/$AB$20)</f>
        <v>0.29802699896157842</v>
      </c>
    </row>
    <row r="872" spans="1:29">
      <c r="A872" s="46" t="s">
        <v>123</v>
      </c>
      <c r="B872" s="63" t="s">
        <v>363</v>
      </c>
      <c r="C872" s="40">
        <v>75</v>
      </c>
      <c r="D872" s="40">
        <v>0</v>
      </c>
      <c r="E872" s="40">
        <v>0</v>
      </c>
      <c r="F872" s="40">
        <v>50</v>
      </c>
      <c r="G872" s="40">
        <v>0</v>
      </c>
      <c r="H872" s="41">
        <v>30</v>
      </c>
      <c r="I872" s="41">
        <v>30</v>
      </c>
      <c r="J872" s="41">
        <v>0</v>
      </c>
      <c r="K872" s="41">
        <v>30</v>
      </c>
      <c r="L872" s="41">
        <v>0</v>
      </c>
      <c r="M872" s="42">
        <f>C872*$C$6</f>
        <v>142.5</v>
      </c>
      <c r="N872" s="42">
        <f>D872*$D$6</f>
        <v>0</v>
      </c>
      <c r="O872" s="42">
        <f>E872*$E$6</f>
        <v>0</v>
      </c>
      <c r="P872" s="42">
        <f>F872*$F$6</f>
        <v>95</v>
      </c>
      <c r="Q872" s="42">
        <f>G872*$G$6</f>
        <v>0</v>
      </c>
      <c r="R872" s="42">
        <f>(M872/100)*(H872*$H$6)+(M872/100)*(I872*$I$6)</f>
        <v>119.7</v>
      </c>
      <c r="S872" s="42">
        <f>(N872/100)*(J872*$J$6)</f>
        <v>0</v>
      </c>
      <c r="T872" s="42">
        <f>(O872/100)*(J872*$J$6)+(O872/100)*(K872*$K$6)</f>
        <v>0</v>
      </c>
      <c r="U872" s="42">
        <f>(P872/100)*(K872*$K$6)</f>
        <v>39.9</v>
      </c>
      <c r="V872" s="42">
        <f>(Q872/100)*(J872*$J$6)+(Q872/100)*(K872*$K$6)</f>
        <v>0</v>
      </c>
      <c r="W872" s="42">
        <f t="shared" si="350"/>
        <v>262.2</v>
      </c>
      <c r="X872" s="42">
        <f t="shared" si="351"/>
        <v>0</v>
      </c>
      <c r="Y872" s="42">
        <f t="shared" si="352"/>
        <v>0</v>
      </c>
      <c r="Z872" s="42">
        <f t="shared" si="353"/>
        <v>134.9</v>
      </c>
      <c r="AA872" s="42">
        <f t="shared" ref="AA872:AA888" si="356">Q872+V872</f>
        <v>0</v>
      </c>
      <c r="AB872" s="43">
        <f t="shared" si="354"/>
        <v>397.1</v>
      </c>
      <c r="AC872" s="44">
        <f t="shared" si="355"/>
        <v>0.37452405676704748</v>
      </c>
    </row>
    <row r="873" spans="1:29">
      <c r="A873" s="46" t="s">
        <v>123</v>
      </c>
      <c r="B873" s="63" t="s">
        <v>364</v>
      </c>
      <c r="C873" s="40">
        <v>75</v>
      </c>
      <c r="D873" s="40">
        <v>0</v>
      </c>
      <c r="E873" s="40">
        <v>0</v>
      </c>
      <c r="F873" s="40">
        <v>50</v>
      </c>
      <c r="G873" s="40">
        <v>0</v>
      </c>
      <c r="H873" s="41">
        <v>30</v>
      </c>
      <c r="I873" s="41">
        <v>30</v>
      </c>
      <c r="J873" s="41">
        <v>0</v>
      </c>
      <c r="K873" s="41">
        <v>30</v>
      </c>
      <c r="L873" s="41">
        <v>0</v>
      </c>
      <c r="M873" s="42">
        <f>C873*$C$7</f>
        <v>142.5</v>
      </c>
      <c r="N873" s="42">
        <f>D873*$D$7</f>
        <v>0</v>
      </c>
      <c r="O873" s="42">
        <f>E873*$E$7</f>
        <v>0</v>
      </c>
      <c r="P873" s="42">
        <f>F873*$F$7</f>
        <v>95</v>
      </c>
      <c r="Q873" s="42">
        <f>G873*$G$7</f>
        <v>0</v>
      </c>
      <c r="R873" s="42">
        <f>(M873/100)*(H873*$H$7)+(M873/100)*(I873*$I$7)</f>
        <v>119.7</v>
      </c>
      <c r="S873" s="42">
        <f>(N873/100)*(J873*$J$7)</f>
        <v>0</v>
      </c>
      <c r="T873" s="42">
        <f>(O873/100)*(J873*$J$7)+(O873/100)*(K873*$K$7)</f>
        <v>0</v>
      </c>
      <c r="U873" s="42">
        <f>(P873/100)*(K873*$K$7)</f>
        <v>39.9</v>
      </c>
      <c r="V873" s="42">
        <f>(Q873/100)*(J873*$J$7)+(Q873/100)*(K873*$K$7)</f>
        <v>0</v>
      </c>
      <c r="W873" s="42">
        <f t="shared" si="350"/>
        <v>262.2</v>
      </c>
      <c r="X873" s="42">
        <f t="shared" si="351"/>
        <v>0</v>
      </c>
      <c r="Y873" s="42">
        <f t="shared" si="352"/>
        <v>0</v>
      </c>
      <c r="Z873" s="42">
        <f t="shared" si="353"/>
        <v>134.9</v>
      </c>
      <c r="AA873" s="42">
        <f t="shared" si="356"/>
        <v>0</v>
      </c>
      <c r="AB873" s="43">
        <f t="shared" si="354"/>
        <v>397.1</v>
      </c>
      <c r="AC873" s="44">
        <f t="shared" si="355"/>
        <v>0.37452405676704748</v>
      </c>
    </row>
    <row r="874" spans="1:29">
      <c r="A874" s="46" t="s">
        <v>123</v>
      </c>
      <c r="B874" s="63" t="s">
        <v>365</v>
      </c>
      <c r="C874" s="40">
        <v>75</v>
      </c>
      <c r="D874" s="40">
        <v>0</v>
      </c>
      <c r="E874" s="40">
        <v>0</v>
      </c>
      <c r="F874" s="40">
        <v>50</v>
      </c>
      <c r="G874" s="40">
        <v>0</v>
      </c>
      <c r="H874" s="41">
        <v>30</v>
      </c>
      <c r="I874" s="41">
        <v>30</v>
      </c>
      <c r="J874" s="41">
        <v>0</v>
      </c>
      <c r="K874" s="41">
        <v>30</v>
      </c>
      <c r="L874" s="41">
        <v>0</v>
      </c>
      <c r="M874" s="42">
        <f>C874*$C$8</f>
        <v>142.5</v>
      </c>
      <c r="N874" s="42">
        <f>D874*$D$8</f>
        <v>0</v>
      </c>
      <c r="O874" s="42">
        <f>E874*$E$8</f>
        <v>0</v>
      </c>
      <c r="P874" s="42">
        <f>F874*$F$8</f>
        <v>95</v>
      </c>
      <c r="Q874" s="42">
        <f>G874*$G$8</f>
        <v>0</v>
      </c>
      <c r="R874" s="42">
        <f>(M874/100)*(H874*$H$8)+(M874/100)*(I874*$I$8)</f>
        <v>119.7</v>
      </c>
      <c r="S874" s="42">
        <f>(N874/100)*(J874*$J$8)</f>
        <v>0</v>
      </c>
      <c r="T874" s="42">
        <f>(O874/100)*(J874*$J$8)+(O874/100)*(K874*$K$8)</f>
        <v>0</v>
      </c>
      <c r="U874" s="42">
        <f>(P874/100)*(K874*$K$8)</f>
        <v>39.9</v>
      </c>
      <c r="V874" s="42">
        <f>(Q874/100)*(J874*$J$8)+(Q874/100)*(K874*$K$8)</f>
        <v>0</v>
      </c>
      <c r="W874" s="42">
        <f t="shared" si="350"/>
        <v>262.2</v>
      </c>
      <c r="X874" s="42">
        <f t="shared" si="351"/>
        <v>0</v>
      </c>
      <c r="Y874" s="42">
        <f t="shared" si="352"/>
        <v>0</v>
      </c>
      <c r="Z874" s="42">
        <f t="shared" si="353"/>
        <v>134.9</v>
      </c>
      <c r="AA874" s="42">
        <f t="shared" si="356"/>
        <v>0</v>
      </c>
      <c r="AB874" s="43">
        <f t="shared" si="354"/>
        <v>397.1</v>
      </c>
      <c r="AC874" s="44">
        <f t="shared" si="355"/>
        <v>0.37452405676704748</v>
      </c>
    </row>
    <row r="875" spans="1:29">
      <c r="A875" s="46" t="s">
        <v>123</v>
      </c>
      <c r="B875" s="63" t="s">
        <v>1</v>
      </c>
      <c r="C875" s="40">
        <v>75</v>
      </c>
      <c r="D875" s="40">
        <v>19</v>
      </c>
      <c r="E875" s="40">
        <v>0</v>
      </c>
      <c r="F875" s="40">
        <v>50</v>
      </c>
      <c r="G875" s="40">
        <v>0</v>
      </c>
      <c r="H875" s="41">
        <v>30</v>
      </c>
      <c r="I875" s="41">
        <v>30</v>
      </c>
      <c r="J875" s="41">
        <v>60</v>
      </c>
      <c r="K875" s="41">
        <v>45</v>
      </c>
      <c r="L875" s="41">
        <v>0</v>
      </c>
      <c r="M875" s="42">
        <f>C875*$C$9</f>
        <v>150</v>
      </c>
      <c r="N875" s="42">
        <f>D875*$D$9</f>
        <v>38</v>
      </c>
      <c r="O875" s="42">
        <f>E875*$E$9</f>
        <v>0</v>
      </c>
      <c r="P875" s="42">
        <f>F875*$F$9</f>
        <v>100</v>
      </c>
      <c r="Q875" s="42">
        <f>G875*$G$9</f>
        <v>0</v>
      </c>
      <c r="R875" s="42">
        <f>(M875/100)*(H875*$H$9)+(M875/100)*(I875*$I$9)</f>
        <v>126</v>
      </c>
      <c r="S875" s="42">
        <f>(N875/100)*(J875*$J$9)</f>
        <v>31.92</v>
      </c>
      <c r="T875" s="42">
        <f>(O875/100)*(J875*$J$9)+(O875/100)*(K875*$K$9)</f>
        <v>0</v>
      </c>
      <c r="U875" s="42">
        <f>(P875/100)*(K875*$K$9)</f>
        <v>62.999999999999993</v>
      </c>
      <c r="V875" s="42">
        <f>(Q875/100)*(J875*$J$9)+(Q875/100)*(K875*$K$9)</f>
        <v>0</v>
      </c>
      <c r="W875" s="42">
        <f t="shared" si="350"/>
        <v>276</v>
      </c>
      <c r="X875" s="42">
        <f t="shared" si="351"/>
        <v>69.92</v>
      </c>
      <c r="Y875" s="42">
        <f t="shared" si="352"/>
        <v>0</v>
      </c>
      <c r="Z875" s="42">
        <f t="shared" si="353"/>
        <v>163</v>
      </c>
      <c r="AA875" s="42">
        <f t="shared" si="356"/>
        <v>0</v>
      </c>
      <c r="AB875" s="43">
        <f t="shared" si="354"/>
        <v>508.9</v>
      </c>
      <c r="AC875" s="44">
        <f t="shared" si="355"/>
        <v>0.7615091727241261</v>
      </c>
    </row>
    <row r="876" spans="1:29">
      <c r="A876" s="46" t="s">
        <v>123</v>
      </c>
      <c r="B876" s="63" t="s">
        <v>2</v>
      </c>
      <c r="C876" s="40">
        <v>75</v>
      </c>
      <c r="D876" s="40">
        <v>0</v>
      </c>
      <c r="E876" s="40">
        <v>19</v>
      </c>
      <c r="F876" s="40">
        <v>50</v>
      </c>
      <c r="G876" s="40">
        <v>0</v>
      </c>
      <c r="H876" s="41">
        <v>30</v>
      </c>
      <c r="I876" s="41">
        <v>30</v>
      </c>
      <c r="J876" s="41">
        <v>40</v>
      </c>
      <c r="K876" s="41">
        <v>40</v>
      </c>
      <c r="L876" s="41">
        <v>0</v>
      </c>
      <c r="M876" s="42">
        <f>C876*$C$10</f>
        <v>150</v>
      </c>
      <c r="N876" s="42">
        <f>D876*$D$10</f>
        <v>0</v>
      </c>
      <c r="O876" s="42">
        <f>E876*$E$10</f>
        <v>38</v>
      </c>
      <c r="P876" s="42">
        <f>F876*$F$10</f>
        <v>100</v>
      </c>
      <c r="Q876" s="42">
        <f>G876*$G$10</f>
        <v>0</v>
      </c>
      <c r="R876" s="42">
        <f>(M876/100)*(H876*$H$10)+(M876/100)*(I876*$I$10)</f>
        <v>126</v>
      </c>
      <c r="S876" s="42">
        <f>(N876/100)*(J876*$I$10)</f>
        <v>0</v>
      </c>
      <c r="T876" s="42">
        <f>(O876/100)*(J876*$J$10)+(O876/100)*(K876*$K$10)</f>
        <v>42.56</v>
      </c>
      <c r="U876" s="42">
        <f>(P876/100)*(K876*$K$10)</f>
        <v>56</v>
      </c>
      <c r="V876" s="42">
        <f>(Q876/100)*(J876*$J$10)+(Q876/100)*(K876*$K$10)</f>
        <v>0</v>
      </c>
      <c r="W876" s="42">
        <f t="shared" si="350"/>
        <v>276</v>
      </c>
      <c r="X876" s="42">
        <f t="shared" si="351"/>
        <v>0</v>
      </c>
      <c r="Y876" s="42">
        <f t="shared" si="352"/>
        <v>80.56</v>
      </c>
      <c r="Z876" s="42">
        <f t="shared" si="353"/>
        <v>156</v>
      </c>
      <c r="AA876" s="42">
        <f t="shared" si="356"/>
        <v>0</v>
      </c>
      <c r="AB876" s="43">
        <f t="shared" si="354"/>
        <v>512.6</v>
      </c>
      <c r="AC876" s="44">
        <f t="shared" si="355"/>
        <v>0.77431637244721363</v>
      </c>
    </row>
    <row r="877" spans="1:29">
      <c r="A877" s="46" t="s">
        <v>123</v>
      </c>
      <c r="B877" s="63" t="s">
        <v>3</v>
      </c>
      <c r="C877" s="40">
        <v>75</v>
      </c>
      <c r="D877" s="40">
        <v>0</v>
      </c>
      <c r="E877" s="40">
        <v>0</v>
      </c>
      <c r="F877" s="40">
        <v>75</v>
      </c>
      <c r="G877" s="40">
        <v>0</v>
      </c>
      <c r="H877" s="41">
        <v>30</v>
      </c>
      <c r="I877" s="41">
        <v>30</v>
      </c>
      <c r="J877" s="41">
        <v>0</v>
      </c>
      <c r="K877" s="41">
        <v>60</v>
      </c>
      <c r="L877" s="41">
        <v>0</v>
      </c>
      <c r="M877" s="42">
        <f>C877*$C$11</f>
        <v>150</v>
      </c>
      <c r="N877" s="42">
        <f>D877*$D$11</f>
        <v>0</v>
      </c>
      <c r="O877" s="42">
        <f>E877*$E$11</f>
        <v>0</v>
      </c>
      <c r="P877" s="42">
        <f>F877*$F$11</f>
        <v>150</v>
      </c>
      <c r="Q877" s="42">
        <f>G877*$G$11</f>
        <v>0</v>
      </c>
      <c r="R877" s="42">
        <f>(M877/100)*(H877*$H$11)+(M877/100)*(I877*$I$11)</f>
        <v>126</v>
      </c>
      <c r="S877" s="42">
        <f>(N877/100)*(J877*$J$11)</f>
        <v>0</v>
      </c>
      <c r="T877" s="42">
        <f>(O877/100)*(J877*$J$11)+(O877/100)*(K877*$K$11)</f>
        <v>0</v>
      </c>
      <c r="U877" s="42">
        <f>(P877/100)*(K877*$K$11)</f>
        <v>126</v>
      </c>
      <c r="V877" s="42">
        <f>(Q877/100)*(J877*$J$11)+(Q877/100)*(K877*$K$11)</f>
        <v>0</v>
      </c>
      <c r="W877" s="42">
        <f t="shared" si="350"/>
        <v>276</v>
      </c>
      <c r="X877" s="42">
        <f t="shared" si="351"/>
        <v>0</v>
      </c>
      <c r="Y877" s="42">
        <f t="shared" si="352"/>
        <v>0</v>
      </c>
      <c r="Z877" s="42">
        <f t="shared" si="353"/>
        <v>276</v>
      </c>
      <c r="AA877" s="42">
        <f t="shared" si="356"/>
        <v>0</v>
      </c>
      <c r="AB877" s="43">
        <f t="shared" si="354"/>
        <v>552</v>
      </c>
      <c r="AC877" s="44">
        <f t="shared" si="355"/>
        <v>0.91069574247144358</v>
      </c>
    </row>
    <row r="878" spans="1:29">
      <c r="A878" s="46" t="s">
        <v>123</v>
      </c>
      <c r="B878" s="63" t="s">
        <v>4</v>
      </c>
      <c r="C878" s="40">
        <v>75</v>
      </c>
      <c r="D878" s="40">
        <v>0</v>
      </c>
      <c r="E878" s="40">
        <v>0</v>
      </c>
      <c r="F878" s="40">
        <v>50</v>
      </c>
      <c r="G878" s="40">
        <v>19</v>
      </c>
      <c r="H878" s="41">
        <v>30</v>
      </c>
      <c r="I878" s="41">
        <v>30</v>
      </c>
      <c r="J878" s="41">
        <v>40</v>
      </c>
      <c r="K878" s="41">
        <v>40</v>
      </c>
      <c r="L878" s="41">
        <v>0</v>
      </c>
      <c r="M878" s="42">
        <f>C878*$C$12</f>
        <v>150</v>
      </c>
      <c r="N878" s="42">
        <f>D878*$D$12</f>
        <v>0</v>
      </c>
      <c r="O878" s="42">
        <f>E878*$E$12</f>
        <v>0</v>
      </c>
      <c r="P878" s="42">
        <f>F878*$F$12</f>
        <v>100</v>
      </c>
      <c r="Q878" s="42">
        <f>G878*$G$12</f>
        <v>38</v>
      </c>
      <c r="R878" s="42">
        <f>(M878/100)*(H878*$H$12)+(M878/100)*(I878*$I$12)</f>
        <v>126</v>
      </c>
      <c r="S878" s="42">
        <f>(N878/100)*(J878*$J$12)</f>
        <v>0</v>
      </c>
      <c r="T878" s="42">
        <f>(O878/100)*(J878*$J$12)+(O878/100)*(K878*$K$12)</f>
        <v>0</v>
      </c>
      <c r="U878" s="42">
        <f>(P878/100)*(K878*$K$12)</f>
        <v>56</v>
      </c>
      <c r="V878" s="42">
        <f>(Q878/100)*(J878*$J$12)+(Q878/100)*(K878*$K$12)</f>
        <v>42.56</v>
      </c>
      <c r="W878" s="42">
        <f t="shared" si="350"/>
        <v>276</v>
      </c>
      <c r="X878" s="42">
        <f t="shared" si="351"/>
        <v>0</v>
      </c>
      <c r="Y878" s="42">
        <f t="shared" si="352"/>
        <v>0</v>
      </c>
      <c r="Z878" s="42">
        <f t="shared" si="353"/>
        <v>156</v>
      </c>
      <c r="AA878" s="42">
        <f t="shared" si="356"/>
        <v>80.56</v>
      </c>
      <c r="AB878" s="43">
        <f t="shared" si="354"/>
        <v>512.6</v>
      </c>
      <c r="AC878" s="44">
        <f t="shared" si="355"/>
        <v>0.77431637244721363</v>
      </c>
    </row>
    <row r="879" spans="1:29">
      <c r="A879" s="46" t="s">
        <v>123</v>
      </c>
      <c r="B879" s="63" t="s">
        <v>351</v>
      </c>
      <c r="C879" s="40">
        <v>75</v>
      </c>
      <c r="D879" s="40">
        <v>0</v>
      </c>
      <c r="E879" s="40">
        <v>0</v>
      </c>
      <c r="F879" s="40">
        <v>50</v>
      </c>
      <c r="G879" s="40">
        <v>0</v>
      </c>
      <c r="H879" s="41">
        <v>30</v>
      </c>
      <c r="I879" s="41">
        <v>30</v>
      </c>
      <c r="J879" s="41">
        <v>0</v>
      </c>
      <c r="K879" s="41">
        <v>30</v>
      </c>
      <c r="L879" s="41">
        <v>30</v>
      </c>
      <c r="M879" s="42">
        <f>C879*$C$13</f>
        <v>150</v>
      </c>
      <c r="N879" s="42">
        <f>D879*$D$13</f>
        <v>0</v>
      </c>
      <c r="O879" s="42">
        <f>E879*$E$13</f>
        <v>0</v>
      </c>
      <c r="P879" s="42">
        <f>F879*$F$13</f>
        <v>100</v>
      </c>
      <c r="Q879" s="42">
        <f>G879*$G$13</f>
        <v>0</v>
      </c>
      <c r="R879" s="42">
        <f>(M879/100)*(H879*$H$14)+(M879/100)*(I879*$I$14)+(M879/100)*(L879*$L$14)</f>
        <v>189</v>
      </c>
      <c r="S879" s="42">
        <f>(N879/100)*(J879*$J$13)+(N879/100)*(L879*$L$13)</f>
        <v>0</v>
      </c>
      <c r="T879" s="42">
        <f>(O879/100)*(J879*$J$13)+(O879/100)*(K879*$K$13)+(O879/100)*(L879*$L$13)</f>
        <v>0</v>
      </c>
      <c r="U879" s="42">
        <f>(P879/100)*(K879*$K$13)+(P879/100)*(L879*$L$13)</f>
        <v>84</v>
      </c>
      <c r="V879" s="42">
        <f>(Q879/100)*(J879*$J$13)+(Q879/100)*(K879*$K$13)+(Q879/100)*(L879*$L$13)</f>
        <v>0</v>
      </c>
      <c r="W879" s="42">
        <f t="shared" si="350"/>
        <v>339</v>
      </c>
      <c r="X879" s="42">
        <f t="shared" si="351"/>
        <v>0</v>
      </c>
      <c r="Y879" s="42">
        <f t="shared" si="352"/>
        <v>0</v>
      </c>
      <c r="Z879" s="42">
        <f t="shared" si="353"/>
        <v>184</v>
      </c>
      <c r="AA879" s="42">
        <f t="shared" si="356"/>
        <v>0</v>
      </c>
      <c r="AB879" s="43">
        <f t="shared" si="354"/>
        <v>523</v>
      </c>
      <c r="AC879" s="44">
        <f t="shared" si="355"/>
        <v>0.81031498788508138</v>
      </c>
    </row>
    <row r="880" spans="1:29">
      <c r="A880" s="46" t="s">
        <v>123</v>
      </c>
      <c r="B880" s="63" t="s">
        <v>352</v>
      </c>
      <c r="C880" s="40">
        <v>75</v>
      </c>
      <c r="D880" s="40">
        <v>0</v>
      </c>
      <c r="E880" s="40">
        <v>0</v>
      </c>
      <c r="F880" s="40">
        <v>50</v>
      </c>
      <c r="G880" s="40">
        <v>0</v>
      </c>
      <c r="H880" s="41">
        <v>30</v>
      </c>
      <c r="I880" s="41">
        <v>30</v>
      </c>
      <c r="J880" s="41">
        <v>50</v>
      </c>
      <c r="K880" s="41">
        <v>30</v>
      </c>
      <c r="L880" s="41">
        <v>0</v>
      </c>
      <c r="M880" s="42">
        <f>C880*$C$14</f>
        <v>150</v>
      </c>
      <c r="N880" s="42">
        <f>D880*$D$14</f>
        <v>0</v>
      </c>
      <c r="O880" s="42">
        <f>E880*$E$14</f>
        <v>0</v>
      </c>
      <c r="P880" s="42">
        <f>F880*$F$14</f>
        <v>100</v>
      </c>
      <c r="Q880" s="42">
        <f>G880*$G$14</f>
        <v>0</v>
      </c>
      <c r="R880" s="42">
        <f>(M880/100)*(H880*$H$14)+(M880/100)*(I880*$I$14)+(M880/100)*(J880*$J$14)</f>
        <v>231</v>
      </c>
      <c r="S880" s="42">
        <f>(N880/100)*(J880*$J$14)</f>
        <v>0</v>
      </c>
      <c r="T880" s="42">
        <f>(O880/100)*(J880*$J$14)+(O880/100)*(K880*$K$14)</f>
        <v>0</v>
      </c>
      <c r="U880" s="42">
        <f>(P880/100)*(K880*$K$14)</f>
        <v>42</v>
      </c>
      <c r="V880" s="42">
        <f>(Q880/100)*(J880*$K$14)+(Q880/100)*(K880*$L$14)</f>
        <v>0</v>
      </c>
      <c r="W880" s="42">
        <f t="shared" si="350"/>
        <v>381</v>
      </c>
      <c r="X880" s="42">
        <f t="shared" si="351"/>
        <v>0</v>
      </c>
      <c r="Y880" s="42">
        <f t="shared" si="352"/>
        <v>0</v>
      </c>
      <c r="Z880" s="42">
        <f t="shared" si="353"/>
        <v>142</v>
      </c>
      <c r="AA880" s="42">
        <f t="shared" si="356"/>
        <v>0</v>
      </c>
      <c r="AB880" s="43">
        <f t="shared" si="354"/>
        <v>523</v>
      </c>
      <c r="AC880" s="44">
        <f t="shared" si="355"/>
        <v>0.81031498788508138</v>
      </c>
    </row>
    <row r="881" spans="1:29">
      <c r="A881" s="46" t="s">
        <v>123</v>
      </c>
      <c r="B881" s="63" t="s">
        <v>353</v>
      </c>
      <c r="C881" s="40">
        <v>75</v>
      </c>
      <c r="D881" s="40">
        <v>0</v>
      </c>
      <c r="E881" s="40">
        <v>0</v>
      </c>
      <c r="F881" s="40">
        <v>50</v>
      </c>
      <c r="G881" s="40">
        <v>0</v>
      </c>
      <c r="H881" s="41">
        <v>30</v>
      </c>
      <c r="I881" s="41">
        <v>30</v>
      </c>
      <c r="J881" s="41">
        <v>0</v>
      </c>
      <c r="K881" s="41">
        <v>45</v>
      </c>
      <c r="L881" s="41">
        <v>0</v>
      </c>
      <c r="M881" s="42">
        <f>C881*$C$15</f>
        <v>150</v>
      </c>
      <c r="N881" s="42">
        <f>D881*$D$15</f>
        <v>0</v>
      </c>
      <c r="O881" s="42">
        <f>E881*$E$15</f>
        <v>0</v>
      </c>
      <c r="P881" s="42">
        <f>F881*$F$15</f>
        <v>100</v>
      </c>
      <c r="Q881" s="42">
        <f>G881*$G$15</f>
        <v>0</v>
      </c>
      <c r="R881" s="42">
        <f>(M881/100)*(H881*$H$15)+(M881/100)*(I881*$I$15)+(M881/100)*(K881*$K$15)</f>
        <v>220.5</v>
      </c>
      <c r="S881" s="42">
        <f>(N881/100)*(J881*$J$15)</f>
        <v>0</v>
      </c>
      <c r="T881" s="42">
        <f>(O881/100)*(J881*$J$15)+(O881/100)*(K881*$K$15)</f>
        <v>0</v>
      </c>
      <c r="U881" s="42">
        <f>(P881/100)*(K881*$K$15)</f>
        <v>62.999999999999993</v>
      </c>
      <c r="V881" s="42">
        <f>(Q881/100)*(J881*$J$15)+(Q881/100)*(K881*$K$15)</f>
        <v>0</v>
      </c>
      <c r="W881" s="42">
        <f t="shared" si="350"/>
        <v>370.5</v>
      </c>
      <c r="X881" s="42">
        <f t="shared" si="351"/>
        <v>0</v>
      </c>
      <c r="Y881" s="42">
        <f t="shared" si="352"/>
        <v>0</v>
      </c>
      <c r="Z881" s="42">
        <f t="shared" si="353"/>
        <v>163</v>
      </c>
      <c r="AA881" s="42">
        <f t="shared" si="356"/>
        <v>0</v>
      </c>
      <c r="AB881" s="43">
        <f t="shared" si="354"/>
        <v>533.5</v>
      </c>
      <c r="AC881" s="44">
        <f t="shared" si="355"/>
        <v>0.84665974385600562</v>
      </c>
    </row>
    <row r="882" spans="1:29">
      <c r="A882" s="46" t="s">
        <v>123</v>
      </c>
      <c r="B882" s="63" t="s">
        <v>349</v>
      </c>
      <c r="C882" s="40">
        <v>75</v>
      </c>
      <c r="D882" s="40">
        <v>0</v>
      </c>
      <c r="E882" s="40">
        <v>0</v>
      </c>
      <c r="F882" s="40">
        <v>50</v>
      </c>
      <c r="G882" s="40">
        <v>0</v>
      </c>
      <c r="H882" s="41">
        <v>30</v>
      </c>
      <c r="I882" s="41">
        <v>40</v>
      </c>
      <c r="J882" s="41">
        <v>0</v>
      </c>
      <c r="K882" s="41">
        <v>30</v>
      </c>
      <c r="L882" s="41">
        <v>0</v>
      </c>
      <c r="M882" s="42">
        <f>C882*$C$16</f>
        <v>150</v>
      </c>
      <c r="N882" s="42">
        <f>D882*$D$16</f>
        <v>0</v>
      </c>
      <c r="O882" s="42">
        <f>E882*$E$16</f>
        <v>0</v>
      </c>
      <c r="P882" s="42">
        <f>F882*$F$16</f>
        <v>100</v>
      </c>
      <c r="Q882" s="42">
        <f>G882*$G$16</f>
        <v>0</v>
      </c>
      <c r="R882" s="42">
        <f>(M882/100)*(H882*$H$16)+(M882/100)*(I882*$I$16)</f>
        <v>177</v>
      </c>
      <c r="S882" s="42">
        <f>(N882/100)*(J882*$J$16)</f>
        <v>0</v>
      </c>
      <c r="T882" s="42">
        <f>(O882/100)*(J882*$J$16)+(O882/100)*(K882*$K$16)</f>
        <v>0</v>
      </c>
      <c r="U882" s="42">
        <f>(P882/100)*(K882*$K$16)</f>
        <v>42</v>
      </c>
      <c r="V882" s="42">
        <f>(Q882/100)*(J882*$J$16)+(Q882/100)*(K882*$K$16)</f>
        <v>0</v>
      </c>
      <c r="W882" s="42">
        <f t="shared" si="350"/>
        <v>327</v>
      </c>
      <c r="X882" s="42">
        <f t="shared" si="351"/>
        <v>0</v>
      </c>
      <c r="Y882" s="42">
        <f t="shared" si="352"/>
        <v>0</v>
      </c>
      <c r="Z882" s="42">
        <f t="shared" si="353"/>
        <v>142</v>
      </c>
      <c r="AA882" s="42">
        <f t="shared" si="356"/>
        <v>0</v>
      </c>
      <c r="AB882" s="43">
        <f t="shared" si="354"/>
        <v>469</v>
      </c>
      <c r="AC882" s="44">
        <f t="shared" si="355"/>
        <v>0.62339910003461407</v>
      </c>
    </row>
    <row r="883" spans="1:29">
      <c r="A883" s="46" t="s">
        <v>123</v>
      </c>
      <c r="B883" s="63" t="s">
        <v>350</v>
      </c>
      <c r="C883" s="40">
        <v>75</v>
      </c>
      <c r="D883" s="40">
        <v>0</v>
      </c>
      <c r="E883" s="40">
        <v>0</v>
      </c>
      <c r="F883" s="40">
        <v>50</v>
      </c>
      <c r="G883" s="40">
        <v>0</v>
      </c>
      <c r="H883" s="41">
        <v>40</v>
      </c>
      <c r="I883" s="41">
        <v>30</v>
      </c>
      <c r="J883" s="41">
        <v>0</v>
      </c>
      <c r="K883" s="41">
        <v>30</v>
      </c>
      <c r="L883" s="41">
        <v>0</v>
      </c>
      <c r="M883" s="42">
        <f>C883*$C$17</f>
        <v>150</v>
      </c>
      <c r="N883" s="42">
        <f>D883*$D$17</f>
        <v>0</v>
      </c>
      <c r="O883" s="42">
        <f>E883*$E$17</f>
        <v>0</v>
      </c>
      <c r="P883" s="42">
        <f>F883*$F$17</f>
        <v>100</v>
      </c>
      <c r="Q883" s="42">
        <f>G883*$G$17</f>
        <v>0</v>
      </c>
      <c r="R883" s="42">
        <f>(M883/100)*(H883*$H$17)+(M883/100)*(I883*$I$17)</f>
        <v>177</v>
      </c>
      <c r="S883" s="42">
        <f>(N883/100)*(J883*$J$17)</f>
        <v>0</v>
      </c>
      <c r="T883" s="42">
        <f>(O883/100)*(J883*$J$17)+(O883/100)*(K883*$K$17)</f>
        <v>0</v>
      </c>
      <c r="U883" s="42">
        <f>(P883/100)*(K883*$K$17)</f>
        <v>42</v>
      </c>
      <c r="V883" s="42">
        <f>(Q883/100)*(J883*$J$17)+(Q883/100)*(K883*$K$17)</f>
        <v>0</v>
      </c>
      <c r="W883" s="42">
        <f t="shared" si="350"/>
        <v>327</v>
      </c>
      <c r="X883" s="42">
        <f t="shared" si="351"/>
        <v>0</v>
      </c>
      <c r="Y883" s="42">
        <f t="shared" si="352"/>
        <v>0</v>
      </c>
      <c r="Z883" s="42">
        <f t="shared" si="353"/>
        <v>142</v>
      </c>
      <c r="AA883" s="42">
        <f t="shared" si="356"/>
        <v>0</v>
      </c>
      <c r="AB883" s="43">
        <f t="shared" si="354"/>
        <v>469</v>
      </c>
      <c r="AC883" s="44">
        <f t="shared" si="355"/>
        <v>0.62339910003461407</v>
      </c>
    </row>
    <row r="884" spans="1:29">
      <c r="A884" s="73" t="s">
        <v>118</v>
      </c>
      <c r="B884" s="72" t="s">
        <v>248</v>
      </c>
      <c r="C884" s="35">
        <v>75</v>
      </c>
      <c r="D884" s="35">
        <v>0</v>
      </c>
      <c r="E884" s="35">
        <v>0</v>
      </c>
      <c r="F884" s="35">
        <v>50</v>
      </c>
      <c r="G884" s="35">
        <v>0</v>
      </c>
      <c r="H884" s="36">
        <v>30</v>
      </c>
      <c r="I884" s="36">
        <v>30</v>
      </c>
      <c r="J884" s="36">
        <v>0</v>
      </c>
      <c r="K884" s="36">
        <v>30</v>
      </c>
      <c r="L884" s="36">
        <v>0</v>
      </c>
      <c r="M884" s="37">
        <f>C884*$C$3</f>
        <v>150</v>
      </c>
      <c r="N884" s="37">
        <f>D884*$D$3</f>
        <v>0</v>
      </c>
      <c r="O884" s="37">
        <f>E884*$E$3</f>
        <v>0</v>
      </c>
      <c r="P884" s="37">
        <f>F884*$F$3</f>
        <v>100</v>
      </c>
      <c r="Q884" s="37">
        <f>G884*$G$3</f>
        <v>0</v>
      </c>
      <c r="R884" s="37">
        <f>(M884/100)*(H884*$H$3)+(M884/100)*(I884*$I$3)</f>
        <v>126</v>
      </c>
      <c r="S884" s="37">
        <f>(N884/100)*(J884*$J$3)</f>
        <v>0</v>
      </c>
      <c r="T884" s="37">
        <f>(O884/100)*(J884*$J$3)+(O884/100)*(K884*$K$3)</f>
        <v>0</v>
      </c>
      <c r="U884" s="37">
        <f>(P884/100)*(K884*$K$3)</f>
        <v>42</v>
      </c>
      <c r="V884" s="37">
        <f>(Q884/100)*(J884*$J$3)+(Q884/100)*(K884*$K$3)</f>
        <v>0</v>
      </c>
      <c r="W884" s="37">
        <f t="shared" si="350"/>
        <v>276</v>
      </c>
      <c r="X884" s="37">
        <f t="shared" si="351"/>
        <v>0</v>
      </c>
      <c r="Y884" s="37">
        <f t="shared" si="352"/>
        <v>0</v>
      </c>
      <c r="Z884" s="37">
        <f t="shared" si="353"/>
        <v>142</v>
      </c>
      <c r="AA884" s="37">
        <f t="shared" si="356"/>
        <v>0</v>
      </c>
      <c r="AB884" s="38">
        <f>ROUND(W884+X884+Y884+Z884+AA884,1)</f>
        <v>418</v>
      </c>
      <c r="AC884" s="39"/>
    </row>
    <row r="885" spans="1:29">
      <c r="A885" s="73" t="s">
        <v>119</v>
      </c>
      <c r="B885" s="72" t="s">
        <v>248</v>
      </c>
      <c r="C885" s="35">
        <v>75</v>
      </c>
      <c r="D885" s="35">
        <v>0</v>
      </c>
      <c r="E885" s="35">
        <v>0</v>
      </c>
      <c r="F885" s="35">
        <v>50</v>
      </c>
      <c r="G885" s="35">
        <v>0</v>
      </c>
      <c r="H885" s="36">
        <v>30</v>
      </c>
      <c r="I885" s="36">
        <v>30</v>
      </c>
      <c r="J885" s="36">
        <v>0</v>
      </c>
      <c r="K885" s="36">
        <v>30</v>
      </c>
      <c r="L885" s="36">
        <v>0</v>
      </c>
      <c r="M885" s="37">
        <f>C885*$C$3</f>
        <v>150</v>
      </c>
      <c r="N885" s="37">
        <f>D885*$D$3</f>
        <v>0</v>
      </c>
      <c r="O885" s="37">
        <f>E885*$E$3</f>
        <v>0</v>
      </c>
      <c r="P885" s="37">
        <f>F885*$F$3</f>
        <v>100</v>
      </c>
      <c r="Q885" s="37">
        <f>G885*$G$3</f>
        <v>0</v>
      </c>
      <c r="R885" s="37">
        <f>(M885/100)*(H885*$H$3)+(M885/100)*(I885*$I$3)</f>
        <v>126</v>
      </c>
      <c r="S885" s="37">
        <f>(N885/100)*(J885*$J$3)</f>
        <v>0</v>
      </c>
      <c r="T885" s="37">
        <f>(O885/100)*(J885*$J$3)+(O885/100)*(K885*$K$3)</f>
        <v>0</v>
      </c>
      <c r="U885" s="37">
        <f>(P885/100)*(K885*$K$3)</f>
        <v>42</v>
      </c>
      <c r="V885" s="37">
        <f>(Q885/100)*(J885*$J$3)+(Q885/100)*(K885*$K$3)</f>
        <v>0</v>
      </c>
      <c r="W885" s="37">
        <f t="shared" si="350"/>
        <v>276</v>
      </c>
      <c r="X885" s="37">
        <f t="shared" si="351"/>
        <v>0</v>
      </c>
      <c r="Y885" s="37">
        <f t="shared" si="352"/>
        <v>0</v>
      </c>
      <c r="Z885" s="37">
        <f t="shared" si="353"/>
        <v>142</v>
      </c>
      <c r="AA885" s="37">
        <f t="shared" si="356"/>
        <v>0</v>
      </c>
      <c r="AB885" s="38">
        <f>ROUND(W885+X885+Y885+Z885+AA885,1)</f>
        <v>418</v>
      </c>
      <c r="AC885" s="39"/>
    </row>
    <row r="886" spans="1:29">
      <c r="A886" s="73" t="s">
        <v>120</v>
      </c>
      <c r="B886" s="72" t="s">
        <v>248</v>
      </c>
      <c r="C886" s="35">
        <v>75</v>
      </c>
      <c r="D886" s="35">
        <v>0</v>
      </c>
      <c r="E886" s="35">
        <v>0</v>
      </c>
      <c r="F886" s="35">
        <v>50</v>
      </c>
      <c r="G886" s="35">
        <v>0</v>
      </c>
      <c r="H886" s="36">
        <v>30</v>
      </c>
      <c r="I886" s="36">
        <v>30</v>
      </c>
      <c r="J886" s="36">
        <v>0</v>
      </c>
      <c r="K886" s="36">
        <v>30</v>
      </c>
      <c r="L886" s="36">
        <v>0</v>
      </c>
      <c r="M886" s="37">
        <f>C886*$C$3</f>
        <v>150</v>
      </c>
      <c r="N886" s="37">
        <f>D886*$D$3</f>
        <v>0</v>
      </c>
      <c r="O886" s="37">
        <f>E886*$E$3</f>
        <v>0</v>
      </c>
      <c r="P886" s="37">
        <f>F886*$F$3</f>
        <v>100</v>
      </c>
      <c r="Q886" s="37">
        <f>G886*$G$3</f>
        <v>0</v>
      </c>
      <c r="R886" s="37">
        <f>(M886/100)*(H886*$H$3)+(M886/100)*(I886*$I$3)</f>
        <v>126</v>
      </c>
      <c r="S886" s="37">
        <f>(N886/100)*(J886*$J$3)</f>
        <v>0</v>
      </c>
      <c r="T886" s="37">
        <f>(O886/100)*(J886*$J$3)+(O886/100)*(K886*$K$3)</f>
        <v>0</v>
      </c>
      <c r="U886" s="37">
        <f>(P886/100)*(K886*$K$3)</f>
        <v>42</v>
      </c>
      <c r="V886" s="37">
        <f>(Q886/100)*(J886*$J$3)+(Q886/100)*(K886*$K$3)</f>
        <v>0</v>
      </c>
      <c r="W886" s="37">
        <f t="shared" si="350"/>
        <v>276</v>
      </c>
      <c r="X886" s="37">
        <f t="shared" si="351"/>
        <v>0</v>
      </c>
      <c r="Y886" s="37">
        <f t="shared" si="352"/>
        <v>0</v>
      </c>
      <c r="Z886" s="37">
        <f t="shared" si="353"/>
        <v>142</v>
      </c>
      <c r="AA886" s="37">
        <f t="shared" si="356"/>
        <v>0</v>
      </c>
      <c r="AB886" s="38">
        <f>ROUND(W886+X886+Y886+Z886+AA886,1)</f>
        <v>418</v>
      </c>
      <c r="AC886" s="39"/>
    </row>
    <row r="887" spans="1:29">
      <c r="A887" s="73" t="s">
        <v>121</v>
      </c>
      <c r="B887" s="72" t="s">
        <v>248</v>
      </c>
      <c r="C887" s="35">
        <v>75</v>
      </c>
      <c r="D887" s="35">
        <v>0</v>
      </c>
      <c r="E887" s="35">
        <v>0</v>
      </c>
      <c r="F887" s="35">
        <v>50</v>
      </c>
      <c r="G887" s="35">
        <v>0</v>
      </c>
      <c r="H887" s="36">
        <v>30</v>
      </c>
      <c r="I887" s="36">
        <v>30</v>
      </c>
      <c r="J887" s="36">
        <v>0</v>
      </c>
      <c r="K887" s="36">
        <v>30</v>
      </c>
      <c r="L887" s="36">
        <v>0</v>
      </c>
      <c r="M887" s="37">
        <f>C887*$C$3</f>
        <v>150</v>
      </c>
      <c r="N887" s="37">
        <f>D887*$D$3</f>
        <v>0</v>
      </c>
      <c r="O887" s="37">
        <f>E887*$E$3</f>
        <v>0</v>
      </c>
      <c r="P887" s="37">
        <f>F887*$F$3</f>
        <v>100</v>
      </c>
      <c r="Q887" s="37">
        <f>G887*$G$3</f>
        <v>0</v>
      </c>
      <c r="R887" s="37">
        <f>(M887/100)*(H887*$H$3)+(M887/100)*(I887*$I$3)</f>
        <v>126</v>
      </c>
      <c r="S887" s="37">
        <f>(N887/100)*(J887*$J$3)</f>
        <v>0</v>
      </c>
      <c r="T887" s="37">
        <f>(O887/100)*(J887*$J$3)+(O887/100)*(K887*$K$3)</f>
        <v>0</v>
      </c>
      <c r="U887" s="37">
        <f>(P887/100)*(K887*$K$3)</f>
        <v>42</v>
      </c>
      <c r="V887" s="37">
        <f>(Q887/100)*(J887*$J$3)+(Q887/100)*(K887*$K$3)</f>
        <v>0</v>
      </c>
      <c r="W887" s="37">
        <f t="shared" si="350"/>
        <v>276</v>
      </c>
      <c r="X887" s="37">
        <f t="shared" si="351"/>
        <v>0</v>
      </c>
      <c r="Y887" s="37">
        <f t="shared" si="352"/>
        <v>0</v>
      </c>
      <c r="Z887" s="37">
        <f t="shared" si="353"/>
        <v>142</v>
      </c>
      <c r="AA887" s="37">
        <f t="shared" si="356"/>
        <v>0</v>
      </c>
      <c r="AB887" s="38">
        <f>ROUND(W887+X887+Y887+Z887+AA887,1)</f>
        <v>418</v>
      </c>
      <c r="AC887" s="39"/>
    </row>
    <row r="888" spans="1:29">
      <c r="A888" s="73" t="s">
        <v>122</v>
      </c>
      <c r="B888" s="72" t="s">
        <v>249</v>
      </c>
      <c r="C888" s="35">
        <v>75</v>
      </c>
      <c r="D888" s="35">
        <v>0</v>
      </c>
      <c r="E888" s="35">
        <v>0</v>
      </c>
      <c r="F888" s="35">
        <v>50</v>
      </c>
      <c r="G888" s="35">
        <v>0</v>
      </c>
      <c r="H888" s="36">
        <v>30</v>
      </c>
      <c r="I888" s="36">
        <v>30</v>
      </c>
      <c r="J888" s="36">
        <v>0</v>
      </c>
      <c r="K888" s="36">
        <v>30</v>
      </c>
      <c r="L888" s="36">
        <v>0</v>
      </c>
      <c r="M888" s="37">
        <f>C888*$C$3</f>
        <v>150</v>
      </c>
      <c r="N888" s="37">
        <f>D888*$D$3</f>
        <v>0</v>
      </c>
      <c r="O888" s="37">
        <f>E888*$E$3</f>
        <v>0</v>
      </c>
      <c r="P888" s="37">
        <f>F888*$F$3</f>
        <v>100</v>
      </c>
      <c r="Q888" s="37">
        <f>G888*$G$3</f>
        <v>0</v>
      </c>
      <c r="R888" s="37">
        <f>(M888/100)*(H888*$H$3)+(M888/100)*(I888*$I$3)</f>
        <v>126</v>
      </c>
      <c r="S888" s="37">
        <f>(N888/100)*(J888*$J$3)</f>
        <v>0</v>
      </c>
      <c r="T888" s="37">
        <f>(O888/100)*(J888*$J$3)+(O888/100)*(K888*$K$3)</f>
        <v>0</v>
      </c>
      <c r="U888" s="37">
        <f>(P888/100)*(K888*$K$3)</f>
        <v>42</v>
      </c>
      <c r="V888" s="37">
        <f>(Q888/100)*(J888*$J$3)+(Q888/100)*(K888*$K$3)</f>
        <v>0</v>
      </c>
      <c r="W888" s="37">
        <f t="shared" si="350"/>
        <v>276</v>
      </c>
      <c r="X888" s="37">
        <f t="shared" si="351"/>
        <v>0</v>
      </c>
      <c r="Y888" s="37">
        <f t="shared" si="352"/>
        <v>0</v>
      </c>
      <c r="Z888" s="37">
        <f t="shared" si="353"/>
        <v>142</v>
      </c>
      <c r="AA888" s="37">
        <f t="shared" si="356"/>
        <v>0</v>
      </c>
      <c r="AB888" s="38">
        <f>ROUND(W888+X888+Y888+Z888+AA888,1)</f>
        <v>418</v>
      </c>
      <c r="AC888" s="39"/>
    </row>
    <row r="889" spans="1:29">
      <c r="A889" s="57" t="s">
        <v>124</v>
      </c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2"/>
      <c r="AB889" s="68">
        <v>700</v>
      </c>
      <c r="AC889" s="68"/>
    </row>
    <row r="890" spans="1:29">
      <c r="A890" s="46" t="s">
        <v>236</v>
      </c>
      <c r="B890" s="63" t="s">
        <v>250</v>
      </c>
      <c r="C890" s="40">
        <v>75</v>
      </c>
      <c r="D890" s="40">
        <v>0</v>
      </c>
      <c r="E890" s="40">
        <v>0</v>
      </c>
      <c r="F890" s="40">
        <v>50</v>
      </c>
      <c r="G890" s="40">
        <v>0</v>
      </c>
      <c r="H890" s="41">
        <v>30</v>
      </c>
      <c r="I890" s="41">
        <v>30</v>
      </c>
      <c r="J890" s="41">
        <v>0</v>
      </c>
      <c r="K890" s="41">
        <v>30</v>
      </c>
      <c r="L890" s="41">
        <v>0</v>
      </c>
      <c r="M890" s="42">
        <f>C890*$C$3</f>
        <v>150</v>
      </c>
      <c r="N890" s="42">
        <f>D890*$D$3</f>
        <v>0</v>
      </c>
      <c r="O890" s="42">
        <f>E890*$E$3</f>
        <v>0</v>
      </c>
      <c r="P890" s="42">
        <f>F890*$F$3</f>
        <v>100</v>
      </c>
      <c r="Q890" s="42">
        <f>G890*$G$3</f>
        <v>0</v>
      </c>
      <c r="R890" s="42">
        <f>(M890/100)*(H890*$H$3)+(M890/100)*(I890*$I$3)</f>
        <v>126</v>
      </c>
      <c r="S890" s="42">
        <f>(N890/100)*(J890*$J$3)</f>
        <v>0</v>
      </c>
      <c r="T890" s="42">
        <f>(O890/100)*(J890*$J$3)+(O890/100)*(K890*$K$3)</f>
        <v>0</v>
      </c>
      <c r="U890" s="42">
        <f>(P890/100)*(K890*$K$3)</f>
        <v>42</v>
      </c>
      <c r="V890" s="42">
        <f>(Q890/100)*(J890*$J$3)+(Q890/100)*(K890*$K$3)</f>
        <v>0</v>
      </c>
      <c r="W890" s="42">
        <f t="shared" ref="W890:W919" si="357">M890+R890</f>
        <v>276</v>
      </c>
      <c r="X890" s="42">
        <f t="shared" ref="X890:X919" si="358">N890+S890</f>
        <v>0</v>
      </c>
      <c r="Y890" s="42">
        <f t="shared" ref="Y890:Y919" si="359">O890+T890</f>
        <v>0</v>
      </c>
      <c r="Z890" s="42">
        <f t="shared" ref="Z890:Z919" si="360">P890+U890</f>
        <v>142</v>
      </c>
      <c r="AA890" s="42">
        <f t="shared" ref="AA890:AA904" si="361">Q890+V890</f>
        <v>0</v>
      </c>
      <c r="AB890" s="43">
        <f>ROUND(W890+X890+Y890+Z890+AA890,1)</f>
        <v>418</v>
      </c>
      <c r="AC890" s="44">
        <v>0</v>
      </c>
    </row>
    <row r="891" spans="1:29">
      <c r="A891" s="46" t="s">
        <v>236</v>
      </c>
      <c r="B891" s="63" t="s">
        <v>348</v>
      </c>
      <c r="C891" s="40">
        <v>75</v>
      </c>
      <c r="D891" s="40">
        <v>0</v>
      </c>
      <c r="E891" s="40">
        <v>0</v>
      </c>
      <c r="F891" s="40">
        <v>50</v>
      </c>
      <c r="G891" s="40">
        <v>0</v>
      </c>
      <c r="H891" s="41">
        <v>40</v>
      </c>
      <c r="I891" s="41">
        <v>40</v>
      </c>
      <c r="J891" s="41">
        <v>0</v>
      </c>
      <c r="K891" s="41">
        <v>30</v>
      </c>
      <c r="L891" s="41">
        <v>0</v>
      </c>
      <c r="M891" s="42">
        <f>C891*$C$4</f>
        <v>150</v>
      </c>
      <c r="N891" s="42">
        <f>D891*$D$4</f>
        <v>0</v>
      </c>
      <c r="O891" s="42">
        <f>E891*$E$4</f>
        <v>0</v>
      </c>
      <c r="P891" s="42">
        <f>F891*$F$4</f>
        <v>100</v>
      </c>
      <c r="Q891" s="42">
        <f>G891*$G$4</f>
        <v>0</v>
      </c>
      <c r="R891" s="42">
        <f>(M891/100)*(H891*$H$4)+(M891/100)*(I891*$I$4)</f>
        <v>216</v>
      </c>
      <c r="S891" s="42">
        <f>(N891/100)*(J891*$J$4)</f>
        <v>0</v>
      </c>
      <c r="T891" s="42">
        <f>(O891/100)*(J891*$J$4)+(O891/100)*(K891*$K$4)</f>
        <v>0</v>
      </c>
      <c r="U891" s="42">
        <f>(P891/100)*(K891*$K$4)</f>
        <v>42</v>
      </c>
      <c r="V891" s="42">
        <f>(Q891/100)*(J891*$J$4)+(Q891/100)*(K891*$K$4)</f>
        <v>0</v>
      </c>
      <c r="W891" s="42">
        <f t="shared" si="357"/>
        <v>366</v>
      </c>
      <c r="X891" s="42">
        <f t="shared" si="358"/>
        <v>0</v>
      </c>
      <c r="Y891" s="42">
        <f t="shared" si="359"/>
        <v>0</v>
      </c>
      <c r="Z891" s="42">
        <f t="shared" si="360"/>
        <v>142</v>
      </c>
      <c r="AA891" s="42">
        <f>Q891+V891</f>
        <v>0</v>
      </c>
      <c r="AB891" s="43">
        <f>ROUND(W891+X891+Y891+Z891+AA891,1)</f>
        <v>508</v>
      </c>
      <c r="AC891" s="44">
        <f>(ROUND(AB891-$AB$20,1)/$AB$20)</f>
        <v>0.7583939079266182</v>
      </c>
    </row>
    <row r="892" spans="1:29">
      <c r="A892" s="46" t="s">
        <v>236</v>
      </c>
      <c r="B892" s="63" t="s">
        <v>347</v>
      </c>
      <c r="C892" s="40">
        <v>75</v>
      </c>
      <c r="D892" s="40">
        <v>0</v>
      </c>
      <c r="E892" s="40">
        <v>0</v>
      </c>
      <c r="F892" s="40">
        <v>50</v>
      </c>
      <c r="G892" s="40">
        <v>0</v>
      </c>
      <c r="H892" s="41">
        <v>30</v>
      </c>
      <c r="I892" s="41">
        <v>30</v>
      </c>
      <c r="J892" s="41">
        <v>0</v>
      </c>
      <c r="K892" s="41">
        <v>30</v>
      </c>
      <c r="L892" s="41">
        <v>0</v>
      </c>
      <c r="M892" s="42">
        <f>C892*$C$5</f>
        <v>225</v>
      </c>
      <c r="N892" s="42">
        <f>D892*$D$5</f>
        <v>0</v>
      </c>
      <c r="O892" s="42">
        <f>E892*$E$5</f>
        <v>0</v>
      </c>
      <c r="P892" s="42">
        <f>F892*$F$5</f>
        <v>150</v>
      </c>
      <c r="Q892" s="42">
        <f>G892*$G$5</f>
        <v>0</v>
      </c>
      <c r="R892" s="42">
        <f>(M892/100)*(H892*$H$5)+(M892/100)*(I892*$I$5)</f>
        <v>0</v>
      </c>
      <c r="S892" s="42">
        <f>(N892/100)*(J892*$J$5)</f>
        <v>0</v>
      </c>
      <c r="T892" s="42">
        <f>(O892/100)*(J892*$J$5)+(O892/100)*(K892*$K$5)</f>
        <v>0</v>
      </c>
      <c r="U892" s="42">
        <f>(P892/100)*(K892*$K$5)</f>
        <v>0</v>
      </c>
      <c r="V892" s="42">
        <f>(Q892/100)*(J892*$J$5)+(Q892/100)*(K892*$K$5)</f>
        <v>0</v>
      </c>
      <c r="W892" s="42">
        <f t="shared" si="357"/>
        <v>225</v>
      </c>
      <c r="X892" s="42">
        <f t="shared" si="358"/>
        <v>0</v>
      </c>
      <c r="Y892" s="42">
        <f t="shared" si="359"/>
        <v>0</v>
      </c>
      <c r="Z892" s="42">
        <f t="shared" si="360"/>
        <v>150</v>
      </c>
      <c r="AA892" s="42">
        <f>Q892+V892</f>
        <v>0</v>
      </c>
      <c r="AB892" s="43">
        <f t="shared" ref="AB892:AB904" si="362">ROUND(W892+X892+Y892+Z892+AA892,1)</f>
        <v>375</v>
      </c>
      <c r="AC892" s="44">
        <f t="shared" ref="AC892:AC904" si="363">(ROUND(AB892-$AB$20,1)/$AB$20)</f>
        <v>0.29802699896157842</v>
      </c>
    </row>
    <row r="893" spans="1:29">
      <c r="A893" s="46" t="s">
        <v>236</v>
      </c>
      <c r="B893" s="63" t="s">
        <v>363</v>
      </c>
      <c r="C893" s="40">
        <v>75</v>
      </c>
      <c r="D893" s="40">
        <v>0</v>
      </c>
      <c r="E893" s="40">
        <v>0</v>
      </c>
      <c r="F893" s="40">
        <v>50</v>
      </c>
      <c r="G893" s="40">
        <v>0</v>
      </c>
      <c r="H893" s="41">
        <v>30</v>
      </c>
      <c r="I893" s="41">
        <v>30</v>
      </c>
      <c r="J893" s="41">
        <v>0</v>
      </c>
      <c r="K893" s="41">
        <v>30</v>
      </c>
      <c r="L893" s="41">
        <v>0</v>
      </c>
      <c r="M893" s="42">
        <f>C893*$C$6</f>
        <v>142.5</v>
      </c>
      <c r="N893" s="42">
        <f>D893*$D$6</f>
        <v>0</v>
      </c>
      <c r="O893" s="42">
        <f>E893*$E$6</f>
        <v>0</v>
      </c>
      <c r="P893" s="42">
        <f>F893*$F$6</f>
        <v>95</v>
      </c>
      <c r="Q893" s="42">
        <f>G893*$G$6</f>
        <v>0</v>
      </c>
      <c r="R893" s="42">
        <f>(M893/100)*(H893*$H$6)+(M893/100)*(I893*$I$6)</f>
        <v>119.7</v>
      </c>
      <c r="S893" s="42">
        <f>(N893/100)*(J893*$J$6)</f>
        <v>0</v>
      </c>
      <c r="T893" s="42">
        <f>(O893/100)*(J893*$J$6)+(O893/100)*(K893*$K$6)</f>
        <v>0</v>
      </c>
      <c r="U893" s="42">
        <f>(P893/100)*(K893*$K$6)</f>
        <v>39.9</v>
      </c>
      <c r="V893" s="42">
        <f>(Q893/100)*(J893*$J$6)+(Q893/100)*(K893*$K$6)</f>
        <v>0</v>
      </c>
      <c r="W893" s="42">
        <f t="shared" si="357"/>
        <v>262.2</v>
      </c>
      <c r="X893" s="42">
        <f t="shared" si="358"/>
        <v>0</v>
      </c>
      <c r="Y893" s="42">
        <f t="shared" si="359"/>
        <v>0</v>
      </c>
      <c r="Z893" s="42">
        <f t="shared" si="360"/>
        <v>134.9</v>
      </c>
      <c r="AA893" s="42">
        <f t="shared" ref="AA893:AA905" si="364">Q893+V893</f>
        <v>0</v>
      </c>
      <c r="AB893" s="43">
        <f t="shared" si="362"/>
        <v>397.1</v>
      </c>
      <c r="AC893" s="44">
        <f t="shared" si="363"/>
        <v>0.37452405676704748</v>
      </c>
    </row>
    <row r="894" spans="1:29">
      <c r="A894" s="46" t="s">
        <v>236</v>
      </c>
      <c r="B894" s="63" t="s">
        <v>364</v>
      </c>
      <c r="C894" s="40">
        <v>75</v>
      </c>
      <c r="D894" s="40">
        <v>0</v>
      </c>
      <c r="E894" s="40">
        <v>0</v>
      </c>
      <c r="F894" s="40">
        <v>50</v>
      </c>
      <c r="G894" s="40">
        <v>0</v>
      </c>
      <c r="H894" s="41">
        <v>30</v>
      </c>
      <c r="I894" s="41">
        <v>30</v>
      </c>
      <c r="J894" s="41">
        <v>0</v>
      </c>
      <c r="K894" s="41">
        <v>30</v>
      </c>
      <c r="L894" s="41">
        <v>0</v>
      </c>
      <c r="M894" s="42">
        <f>C894*$C$7</f>
        <v>142.5</v>
      </c>
      <c r="N894" s="42">
        <f>D894*$D$7</f>
        <v>0</v>
      </c>
      <c r="O894" s="42">
        <f>E894*$E$7</f>
        <v>0</v>
      </c>
      <c r="P894" s="42">
        <f>F894*$F$7</f>
        <v>95</v>
      </c>
      <c r="Q894" s="42">
        <f>G894*$G$7</f>
        <v>0</v>
      </c>
      <c r="R894" s="42">
        <f>(M894/100)*(H894*$H$7)+(M894/100)*(I894*$I$7)</f>
        <v>119.7</v>
      </c>
      <c r="S894" s="42">
        <f>(N894/100)*(J894*$J$7)</f>
        <v>0</v>
      </c>
      <c r="T894" s="42">
        <f>(O894/100)*(J894*$J$7)+(O894/100)*(K894*$K$7)</f>
        <v>0</v>
      </c>
      <c r="U894" s="42">
        <f>(P894/100)*(K894*$K$7)</f>
        <v>39.9</v>
      </c>
      <c r="V894" s="42">
        <f>(Q894/100)*(J894*$J$7)+(Q894/100)*(K894*$K$7)</f>
        <v>0</v>
      </c>
      <c r="W894" s="42">
        <f t="shared" si="357"/>
        <v>262.2</v>
      </c>
      <c r="X894" s="42">
        <f t="shared" si="358"/>
        <v>0</v>
      </c>
      <c r="Y894" s="42">
        <f t="shared" si="359"/>
        <v>0</v>
      </c>
      <c r="Z894" s="42">
        <f t="shared" si="360"/>
        <v>134.9</v>
      </c>
      <c r="AA894" s="42">
        <f t="shared" si="364"/>
        <v>0</v>
      </c>
      <c r="AB894" s="43">
        <f t="shared" si="362"/>
        <v>397.1</v>
      </c>
      <c r="AC894" s="44">
        <f t="shared" si="363"/>
        <v>0.37452405676704748</v>
      </c>
    </row>
    <row r="895" spans="1:29">
      <c r="A895" s="46" t="s">
        <v>236</v>
      </c>
      <c r="B895" s="63" t="s">
        <v>365</v>
      </c>
      <c r="C895" s="40">
        <v>75</v>
      </c>
      <c r="D895" s="40">
        <v>0</v>
      </c>
      <c r="E895" s="40">
        <v>0</v>
      </c>
      <c r="F895" s="40">
        <v>50</v>
      </c>
      <c r="G895" s="40">
        <v>0</v>
      </c>
      <c r="H895" s="41">
        <v>30</v>
      </c>
      <c r="I895" s="41">
        <v>30</v>
      </c>
      <c r="J895" s="41">
        <v>0</v>
      </c>
      <c r="K895" s="41">
        <v>30</v>
      </c>
      <c r="L895" s="41">
        <v>0</v>
      </c>
      <c r="M895" s="42">
        <f>C895*$C$8</f>
        <v>142.5</v>
      </c>
      <c r="N895" s="42">
        <f>D895*$D$8</f>
        <v>0</v>
      </c>
      <c r="O895" s="42">
        <f>E895*$E$8</f>
        <v>0</v>
      </c>
      <c r="P895" s="42">
        <f>F895*$F$8</f>
        <v>95</v>
      </c>
      <c r="Q895" s="42">
        <f>G895*$G$8</f>
        <v>0</v>
      </c>
      <c r="R895" s="42">
        <f>(M895/100)*(H895*$H$8)+(M895/100)*(I895*$I$8)</f>
        <v>119.7</v>
      </c>
      <c r="S895" s="42">
        <f>(N895/100)*(J895*$J$8)</f>
        <v>0</v>
      </c>
      <c r="T895" s="42">
        <f>(O895/100)*(J895*$J$8)+(O895/100)*(K895*$K$8)</f>
        <v>0</v>
      </c>
      <c r="U895" s="42">
        <f>(P895/100)*(K895*$K$8)</f>
        <v>39.9</v>
      </c>
      <c r="V895" s="42">
        <f>(Q895/100)*(J895*$J$8)+(Q895/100)*(K895*$K$8)</f>
        <v>0</v>
      </c>
      <c r="W895" s="42">
        <f t="shared" si="357"/>
        <v>262.2</v>
      </c>
      <c r="X895" s="42">
        <f t="shared" si="358"/>
        <v>0</v>
      </c>
      <c r="Y895" s="42">
        <f t="shared" si="359"/>
        <v>0</v>
      </c>
      <c r="Z895" s="42">
        <f t="shared" si="360"/>
        <v>134.9</v>
      </c>
      <c r="AA895" s="42">
        <f t="shared" si="364"/>
        <v>0</v>
      </c>
      <c r="AB895" s="43">
        <f t="shared" si="362"/>
        <v>397.1</v>
      </c>
      <c r="AC895" s="44">
        <f t="shared" si="363"/>
        <v>0.37452405676704748</v>
      </c>
    </row>
    <row r="896" spans="1:29">
      <c r="A896" s="46" t="s">
        <v>236</v>
      </c>
      <c r="B896" s="63" t="s">
        <v>1</v>
      </c>
      <c r="C896" s="40">
        <v>75</v>
      </c>
      <c r="D896" s="40">
        <v>19</v>
      </c>
      <c r="E896" s="40">
        <v>0</v>
      </c>
      <c r="F896" s="40">
        <v>50</v>
      </c>
      <c r="G896" s="40">
        <v>0</v>
      </c>
      <c r="H896" s="41">
        <v>30</v>
      </c>
      <c r="I896" s="41">
        <v>30</v>
      </c>
      <c r="J896" s="41">
        <v>60</v>
      </c>
      <c r="K896" s="41">
        <v>45</v>
      </c>
      <c r="L896" s="41">
        <v>0</v>
      </c>
      <c r="M896" s="42">
        <f>C896*$C$9</f>
        <v>150</v>
      </c>
      <c r="N896" s="42">
        <f>D896*$D$9</f>
        <v>38</v>
      </c>
      <c r="O896" s="42">
        <f>E896*$E$9</f>
        <v>0</v>
      </c>
      <c r="P896" s="42">
        <f>F896*$F$9</f>
        <v>100</v>
      </c>
      <c r="Q896" s="42">
        <f>G896*$G$9</f>
        <v>0</v>
      </c>
      <c r="R896" s="42">
        <f>(M896/100)*(H896*$H$9)+(M896/100)*(I896*$I$9)</f>
        <v>126</v>
      </c>
      <c r="S896" s="42">
        <f>(N896/100)*(J896*$J$9)</f>
        <v>31.92</v>
      </c>
      <c r="T896" s="42">
        <f>(O896/100)*(J896*$J$9)+(O896/100)*(K896*$K$9)</f>
        <v>0</v>
      </c>
      <c r="U896" s="42">
        <f>(P896/100)*(K896*$K$9)</f>
        <v>62.999999999999993</v>
      </c>
      <c r="V896" s="42">
        <f>(Q896/100)*(J896*$J$9)+(Q896/100)*(K896*$K$9)</f>
        <v>0</v>
      </c>
      <c r="W896" s="42">
        <f t="shared" si="357"/>
        <v>276</v>
      </c>
      <c r="X896" s="42">
        <f t="shared" si="358"/>
        <v>69.92</v>
      </c>
      <c r="Y896" s="42">
        <f t="shared" si="359"/>
        <v>0</v>
      </c>
      <c r="Z896" s="42">
        <f t="shared" si="360"/>
        <v>163</v>
      </c>
      <c r="AA896" s="42">
        <f t="shared" si="364"/>
        <v>0</v>
      </c>
      <c r="AB896" s="43">
        <f t="shared" si="362"/>
        <v>508.9</v>
      </c>
      <c r="AC896" s="44">
        <f t="shared" si="363"/>
        <v>0.7615091727241261</v>
      </c>
    </row>
    <row r="897" spans="1:29">
      <c r="A897" s="46" t="s">
        <v>236</v>
      </c>
      <c r="B897" s="63" t="s">
        <v>2</v>
      </c>
      <c r="C897" s="40">
        <v>75</v>
      </c>
      <c r="D897" s="40">
        <v>0</v>
      </c>
      <c r="E897" s="40">
        <v>19</v>
      </c>
      <c r="F897" s="40">
        <v>50</v>
      </c>
      <c r="G897" s="40">
        <v>0</v>
      </c>
      <c r="H897" s="41">
        <v>30</v>
      </c>
      <c r="I897" s="41">
        <v>30</v>
      </c>
      <c r="J897" s="41">
        <v>40</v>
      </c>
      <c r="K897" s="41">
        <v>40</v>
      </c>
      <c r="L897" s="41">
        <v>0</v>
      </c>
      <c r="M897" s="42">
        <f>C897*$C$10</f>
        <v>150</v>
      </c>
      <c r="N897" s="42">
        <f>D897*$D$10</f>
        <v>0</v>
      </c>
      <c r="O897" s="42">
        <f>E897*$E$10</f>
        <v>38</v>
      </c>
      <c r="P897" s="42">
        <f>F897*$F$10</f>
        <v>100</v>
      </c>
      <c r="Q897" s="42">
        <f>G897*$G$10</f>
        <v>0</v>
      </c>
      <c r="R897" s="42">
        <f>(M897/100)*(H897*$H$10)+(M897/100)*(I897*$I$10)</f>
        <v>126</v>
      </c>
      <c r="S897" s="42">
        <f>(N897/100)*(J897*$I$10)</f>
        <v>0</v>
      </c>
      <c r="T897" s="42">
        <f>(O897/100)*(J897*$J$10)+(O897/100)*(K897*$K$10)</f>
        <v>42.56</v>
      </c>
      <c r="U897" s="42">
        <f>(P897/100)*(K897*$K$10)</f>
        <v>56</v>
      </c>
      <c r="V897" s="42">
        <f>(Q897/100)*(J897*$J$10)+(Q897/100)*(K897*$K$10)</f>
        <v>0</v>
      </c>
      <c r="W897" s="42">
        <f t="shared" si="357"/>
        <v>276</v>
      </c>
      <c r="X897" s="42">
        <f t="shared" si="358"/>
        <v>0</v>
      </c>
      <c r="Y897" s="42">
        <f t="shared" si="359"/>
        <v>80.56</v>
      </c>
      <c r="Z897" s="42">
        <f t="shared" si="360"/>
        <v>156</v>
      </c>
      <c r="AA897" s="42">
        <f t="shared" si="364"/>
        <v>0</v>
      </c>
      <c r="AB897" s="43">
        <f t="shared" si="362"/>
        <v>512.6</v>
      </c>
      <c r="AC897" s="44">
        <f t="shared" si="363"/>
        <v>0.77431637244721363</v>
      </c>
    </row>
    <row r="898" spans="1:29">
      <c r="A898" s="46" t="s">
        <v>236</v>
      </c>
      <c r="B898" s="63" t="s">
        <v>3</v>
      </c>
      <c r="C898" s="40">
        <v>75</v>
      </c>
      <c r="D898" s="40">
        <v>0</v>
      </c>
      <c r="E898" s="40">
        <v>0</v>
      </c>
      <c r="F898" s="40">
        <v>75</v>
      </c>
      <c r="G898" s="40">
        <v>0</v>
      </c>
      <c r="H898" s="41">
        <v>30</v>
      </c>
      <c r="I898" s="41">
        <v>30</v>
      </c>
      <c r="J898" s="41">
        <v>0</v>
      </c>
      <c r="K898" s="41">
        <v>60</v>
      </c>
      <c r="L898" s="41">
        <v>0</v>
      </c>
      <c r="M898" s="42">
        <f>C898*$C$11</f>
        <v>150</v>
      </c>
      <c r="N898" s="42">
        <f>D898*$D$11</f>
        <v>0</v>
      </c>
      <c r="O898" s="42">
        <f>E898*$E$11</f>
        <v>0</v>
      </c>
      <c r="P898" s="42">
        <f>F898*$F$11</f>
        <v>150</v>
      </c>
      <c r="Q898" s="42">
        <f>G898*$G$11</f>
        <v>0</v>
      </c>
      <c r="R898" s="42">
        <f>(M898/100)*(H898*$H$11)+(M898/100)*(I898*$I$11)</f>
        <v>126</v>
      </c>
      <c r="S898" s="42">
        <f>(N898/100)*(J898*$J$11)</f>
        <v>0</v>
      </c>
      <c r="T898" s="42">
        <f>(O898/100)*(J898*$J$11)+(O898/100)*(K898*$K$11)</f>
        <v>0</v>
      </c>
      <c r="U898" s="42">
        <f>(P898/100)*(K898*$K$11)</f>
        <v>126</v>
      </c>
      <c r="V898" s="42">
        <f>(Q898/100)*(J898*$J$11)+(Q898/100)*(K898*$K$11)</f>
        <v>0</v>
      </c>
      <c r="W898" s="42">
        <f t="shared" si="357"/>
        <v>276</v>
      </c>
      <c r="X898" s="42">
        <f t="shared" si="358"/>
        <v>0</v>
      </c>
      <c r="Y898" s="42">
        <f t="shared" si="359"/>
        <v>0</v>
      </c>
      <c r="Z898" s="42">
        <f t="shared" si="360"/>
        <v>276</v>
      </c>
      <c r="AA898" s="42">
        <f t="shared" si="364"/>
        <v>0</v>
      </c>
      <c r="AB898" s="43">
        <f t="shared" si="362"/>
        <v>552</v>
      </c>
      <c r="AC898" s="44">
        <f t="shared" si="363"/>
        <v>0.91069574247144358</v>
      </c>
    </row>
    <row r="899" spans="1:29">
      <c r="A899" s="46" t="s">
        <v>236</v>
      </c>
      <c r="B899" s="63" t="s">
        <v>4</v>
      </c>
      <c r="C899" s="40">
        <v>75</v>
      </c>
      <c r="D899" s="40">
        <v>0</v>
      </c>
      <c r="E899" s="40">
        <v>0</v>
      </c>
      <c r="F899" s="40">
        <v>50</v>
      </c>
      <c r="G899" s="40">
        <v>19</v>
      </c>
      <c r="H899" s="41">
        <v>30</v>
      </c>
      <c r="I899" s="41">
        <v>30</v>
      </c>
      <c r="J899" s="41">
        <v>40</v>
      </c>
      <c r="K899" s="41">
        <v>40</v>
      </c>
      <c r="L899" s="41">
        <v>0</v>
      </c>
      <c r="M899" s="42">
        <f>C899*$C$12</f>
        <v>150</v>
      </c>
      <c r="N899" s="42">
        <f>D899*$D$12</f>
        <v>0</v>
      </c>
      <c r="O899" s="42">
        <f>E899*$E$12</f>
        <v>0</v>
      </c>
      <c r="P899" s="42">
        <f>F899*$F$12</f>
        <v>100</v>
      </c>
      <c r="Q899" s="42">
        <f>G899*$G$12</f>
        <v>38</v>
      </c>
      <c r="R899" s="42">
        <f>(M899/100)*(H899*$H$12)+(M899/100)*(I899*$I$12)</f>
        <v>126</v>
      </c>
      <c r="S899" s="42">
        <f>(N899/100)*(J899*$J$12)</f>
        <v>0</v>
      </c>
      <c r="T899" s="42">
        <f>(O899/100)*(J899*$J$12)+(O899/100)*(K899*$K$12)</f>
        <v>0</v>
      </c>
      <c r="U899" s="42">
        <f>(P899/100)*(K899*$K$12)</f>
        <v>56</v>
      </c>
      <c r="V899" s="42">
        <f>(Q899/100)*(J899*$J$12)+(Q899/100)*(K899*$K$12)</f>
        <v>42.56</v>
      </c>
      <c r="W899" s="42">
        <f t="shared" si="357"/>
        <v>276</v>
      </c>
      <c r="X899" s="42">
        <f t="shared" si="358"/>
        <v>0</v>
      </c>
      <c r="Y899" s="42">
        <f t="shared" si="359"/>
        <v>0</v>
      </c>
      <c r="Z899" s="42">
        <f t="shared" si="360"/>
        <v>156</v>
      </c>
      <c r="AA899" s="42">
        <f t="shared" si="364"/>
        <v>80.56</v>
      </c>
      <c r="AB899" s="43">
        <f t="shared" si="362"/>
        <v>512.6</v>
      </c>
      <c r="AC899" s="44">
        <f t="shared" si="363"/>
        <v>0.77431637244721363</v>
      </c>
    </row>
    <row r="900" spans="1:29">
      <c r="A900" s="46" t="s">
        <v>236</v>
      </c>
      <c r="B900" s="63" t="s">
        <v>351</v>
      </c>
      <c r="C900" s="40">
        <v>75</v>
      </c>
      <c r="D900" s="40">
        <v>0</v>
      </c>
      <c r="E900" s="40">
        <v>0</v>
      </c>
      <c r="F900" s="40">
        <v>50</v>
      </c>
      <c r="G900" s="40">
        <v>0</v>
      </c>
      <c r="H900" s="41">
        <v>30</v>
      </c>
      <c r="I900" s="41">
        <v>30</v>
      </c>
      <c r="J900" s="41">
        <v>0</v>
      </c>
      <c r="K900" s="41">
        <v>30</v>
      </c>
      <c r="L900" s="41">
        <v>30</v>
      </c>
      <c r="M900" s="42">
        <f>C900*$C$13</f>
        <v>150</v>
      </c>
      <c r="N900" s="42">
        <f>D900*$D$13</f>
        <v>0</v>
      </c>
      <c r="O900" s="42">
        <f>E900*$E$13</f>
        <v>0</v>
      </c>
      <c r="P900" s="42">
        <f>F900*$F$13</f>
        <v>100</v>
      </c>
      <c r="Q900" s="42">
        <f>G900*$G$13</f>
        <v>0</v>
      </c>
      <c r="R900" s="42">
        <f>(M900/100)*(H900*$H$14)+(M900/100)*(I900*$I$14)+(M900/100)*(L900*$L$14)</f>
        <v>189</v>
      </c>
      <c r="S900" s="42">
        <f>(N900/100)*(J900*$J$13)+(N900/100)*(L900*$L$13)</f>
        <v>0</v>
      </c>
      <c r="T900" s="42">
        <f>(O900/100)*(J900*$J$13)+(O900/100)*(K900*$K$13)+(O900/100)*(L900*$L$13)</f>
        <v>0</v>
      </c>
      <c r="U900" s="42">
        <f>(P900/100)*(K900*$K$13)+(P900/100)*(L900*$L$13)</f>
        <v>84</v>
      </c>
      <c r="V900" s="42">
        <f>(Q900/100)*(J900*$J$13)+(Q900/100)*(K900*$K$13)+(Q900/100)*(L900*$L$13)</f>
        <v>0</v>
      </c>
      <c r="W900" s="42">
        <f t="shared" si="357"/>
        <v>339</v>
      </c>
      <c r="X900" s="42">
        <f t="shared" si="358"/>
        <v>0</v>
      </c>
      <c r="Y900" s="42">
        <f t="shared" si="359"/>
        <v>0</v>
      </c>
      <c r="Z900" s="42">
        <f t="shared" si="360"/>
        <v>184</v>
      </c>
      <c r="AA900" s="42">
        <f t="shared" si="364"/>
        <v>0</v>
      </c>
      <c r="AB900" s="43">
        <f t="shared" si="362"/>
        <v>523</v>
      </c>
      <c r="AC900" s="44">
        <f t="shared" si="363"/>
        <v>0.81031498788508138</v>
      </c>
    </row>
    <row r="901" spans="1:29">
      <c r="A901" s="46" t="s">
        <v>236</v>
      </c>
      <c r="B901" s="63" t="s">
        <v>352</v>
      </c>
      <c r="C901" s="40">
        <v>75</v>
      </c>
      <c r="D901" s="40">
        <v>0</v>
      </c>
      <c r="E901" s="40">
        <v>0</v>
      </c>
      <c r="F901" s="40">
        <v>50</v>
      </c>
      <c r="G901" s="40">
        <v>0</v>
      </c>
      <c r="H901" s="41">
        <v>30</v>
      </c>
      <c r="I901" s="41">
        <v>30</v>
      </c>
      <c r="J901" s="41">
        <v>50</v>
      </c>
      <c r="K901" s="41">
        <v>30</v>
      </c>
      <c r="L901" s="41">
        <v>0</v>
      </c>
      <c r="M901" s="42">
        <f>C901*$C$14</f>
        <v>150</v>
      </c>
      <c r="N901" s="42">
        <f>D901*$D$14</f>
        <v>0</v>
      </c>
      <c r="O901" s="42">
        <f>E901*$E$14</f>
        <v>0</v>
      </c>
      <c r="P901" s="42">
        <f>F901*$F$14</f>
        <v>100</v>
      </c>
      <c r="Q901" s="42">
        <f>G901*$G$14</f>
        <v>0</v>
      </c>
      <c r="R901" s="42">
        <f>(M901/100)*(H901*$H$14)+(M901/100)*(I901*$I$14)+(M901/100)*(J901*$J$14)</f>
        <v>231</v>
      </c>
      <c r="S901" s="42">
        <f>(N901/100)*(J901*$J$14)</f>
        <v>0</v>
      </c>
      <c r="T901" s="42">
        <f>(O901/100)*(J901*$J$14)+(O901/100)*(K901*$K$14)</f>
        <v>0</v>
      </c>
      <c r="U901" s="42">
        <f>(P901/100)*(K901*$K$14)</f>
        <v>42</v>
      </c>
      <c r="V901" s="42">
        <f>(Q901/100)*(J901*$K$14)+(Q901/100)*(K901*$L$14)</f>
        <v>0</v>
      </c>
      <c r="W901" s="42">
        <f t="shared" si="357"/>
        <v>381</v>
      </c>
      <c r="X901" s="42">
        <f t="shared" si="358"/>
        <v>0</v>
      </c>
      <c r="Y901" s="42">
        <f t="shared" si="359"/>
        <v>0</v>
      </c>
      <c r="Z901" s="42">
        <f t="shared" si="360"/>
        <v>142</v>
      </c>
      <c r="AA901" s="42">
        <f t="shared" si="364"/>
        <v>0</v>
      </c>
      <c r="AB901" s="43">
        <f t="shared" si="362"/>
        <v>523</v>
      </c>
      <c r="AC901" s="44">
        <f t="shared" si="363"/>
        <v>0.81031498788508138</v>
      </c>
    </row>
    <row r="902" spans="1:29">
      <c r="A902" s="46" t="s">
        <v>236</v>
      </c>
      <c r="B902" s="63" t="s">
        <v>353</v>
      </c>
      <c r="C902" s="40">
        <v>75</v>
      </c>
      <c r="D902" s="40">
        <v>0</v>
      </c>
      <c r="E902" s="40">
        <v>0</v>
      </c>
      <c r="F902" s="40">
        <v>50</v>
      </c>
      <c r="G902" s="40">
        <v>0</v>
      </c>
      <c r="H902" s="41">
        <v>30</v>
      </c>
      <c r="I902" s="41">
        <v>30</v>
      </c>
      <c r="J902" s="41">
        <v>0</v>
      </c>
      <c r="K902" s="41">
        <v>45</v>
      </c>
      <c r="L902" s="41">
        <v>0</v>
      </c>
      <c r="M902" s="42">
        <f>C902*$C$15</f>
        <v>150</v>
      </c>
      <c r="N902" s="42">
        <f>D902*$D$15</f>
        <v>0</v>
      </c>
      <c r="O902" s="42">
        <f>E902*$E$15</f>
        <v>0</v>
      </c>
      <c r="P902" s="42">
        <f>F902*$F$15</f>
        <v>100</v>
      </c>
      <c r="Q902" s="42">
        <f>G902*$G$15</f>
        <v>0</v>
      </c>
      <c r="R902" s="42">
        <f>(M902/100)*(H902*$H$15)+(M902/100)*(I902*$I$15)+(M902/100)*(K902*$K$15)</f>
        <v>220.5</v>
      </c>
      <c r="S902" s="42">
        <f>(N902/100)*(J902*$J$15)</f>
        <v>0</v>
      </c>
      <c r="T902" s="42">
        <f>(O902/100)*(J902*$J$15)+(O902/100)*(K902*$K$15)</f>
        <v>0</v>
      </c>
      <c r="U902" s="42">
        <f>(P902/100)*(K902*$K$15)</f>
        <v>62.999999999999993</v>
      </c>
      <c r="V902" s="42">
        <f>(Q902/100)*(J902*$J$15)+(Q902/100)*(K902*$K$15)</f>
        <v>0</v>
      </c>
      <c r="W902" s="42">
        <f t="shared" si="357"/>
        <v>370.5</v>
      </c>
      <c r="X902" s="42">
        <f t="shared" si="358"/>
        <v>0</v>
      </c>
      <c r="Y902" s="42">
        <f t="shared" si="359"/>
        <v>0</v>
      </c>
      <c r="Z902" s="42">
        <f t="shared" si="360"/>
        <v>163</v>
      </c>
      <c r="AA902" s="42">
        <f t="shared" si="364"/>
        <v>0</v>
      </c>
      <c r="AB902" s="43">
        <f t="shared" si="362"/>
        <v>533.5</v>
      </c>
      <c r="AC902" s="44">
        <f t="shared" si="363"/>
        <v>0.84665974385600562</v>
      </c>
    </row>
    <row r="903" spans="1:29">
      <c r="A903" s="46" t="s">
        <v>236</v>
      </c>
      <c r="B903" s="63" t="s">
        <v>349</v>
      </c>
      <c r="C903" s="40">
        <v>75</v>
      </c>
      <c r="D903" s="40">
        <v>0</v>
      </c>
      <c r="E903" s="40">
        <v>0</v>
      </c>
      <c r="F903" s="40">
        <v>50</v>
      </c>
      <c r="G903" s="40">
        <v>0</v>
      </c>
      <c r="H903" s="41">
        <v>30</v>
      </c>
      <c r="I903" s="41">
        <v>40</v>
      </c>
      <c r="J903" s="41">
        <v>0</v>
      </c>
      <c r="K903" s="41">
        <v>30</v>
      </c>
      <c r="L903" s="41">
        <v>0</v>
      </c>
      <c r="M903" s="42">
        <f>C903*$C$16</f>
        <v>150</v>
      </c>
      <c r="N903" s="42">
        <f>D903*$D$16</f>
        <v>0</v>
      </c>
      <c r="O903" s="42">
        <f>E903*$E$16</f>
        <v>0</v>
      </c>
      <c r="P903" s="42">
        <f>F903*$F$16</f>
        <v>100</v>
      </c>
      <c r="Q903" s="42">
        <f>G903*$G$16</f>
        <v>0</v>
      </c>
      <c r="R903" s="42">
        <f>(M903/100)*(H903*$H$16)+(M903/100)*(I903*$I$16)</f>
        <v>177</v>
      </c>
      <c r="S903" s="42">
        <f>(N903/100)*(J903*$J$16)</f>
        <v>0</v>
      </c>
      <c r="T903" s="42">
        <f>(O903/100)*(J903*$J$16)+(O903/100)*(K903*$K$16)</f>
        <v>0</v>
      </c>
      <c r="U903" s="42">
        <f>(P903/100)*(K903*$K$16)</f>
        <v>42</v>
      </c>
      <c r="V903" s="42">
        <f>(Q903/100)*(J903*$J$16)+(Q903/100)*(K903*$K$16)</f>
        <v>0</v>
      </c>
      <c r="W903" s="42">
        <f t="shared" si="357"/>
        <v>327</v>
      </c>
      <c r="X903" s="42">
        <f t="shared" si="358"/>
        <v>0</v>
      </c>
      <c r="Y903" s="42">
        <f t="shared" si="359"/>
        <v>0</v>
      </c>
      <c r="Z903" s="42">
        <f t="shared" si="360"/>
        <v>142</v>
      </c>
      <c r="AA903" s="42">
        <f t="shared" si="364"/>
        <v>0</v>
      </c>
      <c r="AB903" s="43">
        <f t="shared" si="362"/>
        <v>469</v>
      </c>
      <c r="AC903" s="44">
        <f t="shared" si="363"/>
        <v>0.62339910003461407</v>
      </c>
    </row>
    <row r="904" spans="1:29">
      <c r="A904" s="46" t="s">
        <v>236</v>
      </c>
      <c r="B904" s="63" t="s">
        <v>350</v>
      </c>
      <c r="C904" s="40">
        <v>75</v>
      </c>
      <c r="D904" s="40">
        <v>0</v>
      </c>
      <c r="E904" s="40">
        <v>0</v>
      </c>
      <c r="F904" s="40">
        <v>50</v>
      </c>
      <c r="G904" s="40">
        <v>0</v>
      </c>
      <c r="H904" s="41">
        <v>40</v>
      </c>
      <c r="I904" s="41">
        <v>30</v>
      </c>
      <c r="J904" s="41">
        <v>0</v>
      </c>
      <c r="K904" s="41">
        <v>30</v>
      </c>
      <c r="L904" s="41">
        <v>0</v>
      </c>
      <c r="M904" s="42">
        <f>C904*$C$17</f>
        <v>150</v>
      </c>
      <c r="N904" s="42">
        <f>D904*$D$17</f>
        <v>0</v>
      </c>
      <c r="O904" s="42">
        <f>E904*$E$17</f>
        <v>0</v>
      </c>
      <c r="P904" s="42">
        <f>F904*$F$17</f>
        <v>100</v>
      </c>
      <c r="Q904" s="42">
        <f>G904*$G$17</f>
        <v>0</v>
      </c>
      <c r="R904" s="42">
        <f>(M904/100)*(H904*$H$17)+(M904/100)*(I904*$I$17)</f>
        <v>177</v>
      </c>
      <c r="S904" s="42">
        <f>(N904/100)*(J904*$J$17)</f>
        <v>0</v>
      </c>
      <c r="T904" s="42">
        <f>(O904/100)*(J904*$J$17)+(O904/100)*(K904*$K$17)</f>
        <v>0</v>
      </c>
      <c r="U904" s="42">
        <f>(P904/100)*(K904*$K$17)</f>
        <v>42</v>
      </c>
      <c r="V904" s="42">
        <f>(Q904/100)*(J904*$J$17)+(Q904/100)*(K904*$K$17)</f>
        <v>0</v>
      </c>
      <c r="W904" s="42">
        <f t="shared" si="357"/>
        <v>327</v>
      </c>
      <c r="X904" s="42">
        <f t="shared" si="358"/>
        <v>0</v>
      </c>
      <c r="Y904" s="42">
        <f t="shared" si="359"/>
        <v>0</v>
      </c>
      <c r="Z904" s="42">
        <f t="shared" si="360"/>
        <v>142</v>
      </c>
      <c r="AA904" s="42">
        <f t="shared" si="364"/>
        <v>0</v>
      </c>
      <c r="AB904" s="43">
        <f t="shared" si="362"/>
        <v>469</v>
      </c>
      <c r="AC904" s="44">
        <f t="shared" si="363"/>
        <v>0.62339910003461407</v>
      </c>
    </row>
    <row r="905" spans="1:29">
      <c r="A905" s="71" t="s">
        <v>125</v>
      </c>
      <c r="B905" s="72" t="s">
        <v>250</v>
      </c>
      <c r="C905" s="35">
        <v>75</v>
      </c>
      <c r="D905" s="35">
        <v>0</v>
      </c>
      <c r="E905" s="35">
        <v>0</v>
      </c>
      <c r="F905" s="35">
        <v>50</v>
      </c>
      <c r="G905" s="35">
        <v>0</v>
      </c>
      <c r="H905" s="36">
        <v>30</v>
      </c>
      <c r="I905" s="36">
        <v>30</v>
      </c>
      <c r="J905" s="36">
        <v>0</v>
      </c>
      <c r="K905" s="36">
        <v>30</v>
      </c>
      <c r="L905" s="36">
        <v>0</v>
      </c>
      <c r="M905" s="37">
        <f>C905*$C$3</f>
        <v>150</v>
      </c>
      <c r="N905" s="37">
        <f>D905*$D$3</f>
        <v>0</v>
      </c>
      <c r="O905" s="37">
        <f>E905*$E$3</f>
        <v>0</v>
      </c>
      <c r="P905" s="37">
        <f>F905*$F$3</f>
        <v>100</v>
      </c>
      <c r="Q905" s="37">
        <f>G905*$G$3</f>
        <v>0</v>
      </c>
      <c r="R905" s="37">
        <f>(M905/100)*(H905*$H$3)+(M905/100)*(I905*$I$3)</f>
        <v>126</v>
      </c>
      <c r="S905" s="37">
        <f>(N905/100)*(J905*$J$3)</f>
        <v>0</v>
      </c>
      <c r="T905" s="37">
        <f>(O905/100)*(J905*$J$3)+(O905/100)*(K905*$K$3)</f>
        <v>0</v>
      </c>
      <c r="U905" s="37">
        <f>(P905/100)*(K905*$K$3)</f>
        <v>42</v>
      </c>
      <c r="V905" s="37">
        <f>(Q905/100)*(J905*$J$3)+(Q905/100)*(K905*$K$3)</f>
        <v>0</v>
      </c>
      <c r="W905" s="37">
        <f t="shared" si="357"/>
        <v>276</v>
      </c>
      <c r="X905" s="37">
        <f t="shared" si="358"/>
        <v>0</v>
      </c>
      <c r="Y905" s="37">
        <f t="shared" si="359"/>
        <v>0</v>
      </c>
      <c r="Z905" s="37">
        <f t="shared" si="360"/>
        <v>142</v>
      </c>
      <c r="AA905" s="37">
        <f t="shared" si="364"/>
        <v>0</v>
      </c>
      <c r="AB905" s="38">
        <f>ROUND(W905+X905+Y905+Z905+AA905,1)</f>
        <v>418</v>
      </c>
      <c r="AC905" s="39">
        <v>0</v>
      </c>
    </row>
    <row r="906" spans="1:29">
      <c r="A906" s="66" t="s">
        <v>125</v>
      </c>
      <c r="B906" s="63" t="s">
        <v>348</v>
      </c>
      <c r="C906" s="40">
        <v>75</v>
      </c>
      <c r="D906" s="40">
        <v>0</v>
      </c>
      <c r="E906" s="40">
        <v>0</v>
      </c>
      <c r="F906" s="40">
        <v>50</v>
      </c>
      <c r="G906" s="40">
        <v>0</v>
      </c>
      <c r="H906" s="41">
        <v>40</v>
      </c>
      <c r="I906" s="41">
        <v>40</v>
      </c>
      <c r="J906" s="41">
        <v>0</v>
      </c>
      <c r="K906" s="41">
        <v>30</v>
      </c>
      <c r="L906" s="41">
        <v>0</v>
      </c>
      <c r="M906" s="42">
        <f>C906*$C$4</f>
        <v>150</v>
      </c>
      <c r="N906" s="42">
        <f>D906*$D$4</f>
        <v>0</v>
      </c>
      <c r="O906" s="42">
        <f>E906*$E$4</f>
        <v>0</v>
      </c>
      <c r="P906" s="42">
        <f>F906*$F$4</f>
        <v>100</v>
      </c>
      <c r="Q906" s="42">
        <f>G906*$G$4</f>
        <v>0</v>
      </c>
      <c r="R906" s="42">
        <f>(M906/100)*(H906*$H$4)+(M906/100)*(I906*$I$4)</f>
        <v>216</v>
      </c>
      <c r="S906" s="42">
        <f>(N906/100)*(J906*$J$4)</f>
        <v>0</v>
      </c>
      <c r="T906" s="42">
        <f>(O906/100)*(J906*$J$4)+(O906/100)*(K906*$K$4)</f>
        <v>0</v>
      </c>
      <c r="U906" s="42">
        <f>(P906/100)*(K906*$K$4)</f>
        <v>42</v>
      </c>
      <c r="V906" s="42">
        <f>(Q906/100)*(J906*$J$4)+(Q906/100)*(K906*$K$4)</f>
        <v>0</v>
      </c>
      <c r="W906" s="42">
        <f t="shared" si="357"/>
        <v>366</v>
      </c>
      <c r="X906" s="42">
        <f t="shared" si="358"/>
        <v>0</v>
      </c>
      <c r="Y906" s="42">
        <f t="shared" si="359"/>
        <v>0</v>
      </c>
      <c r="Z906" s="42">
        <f t="shared" si="360"/>
        <v>142</v>
      </c>
      <c r="AA906" s="42">
        <f>Q906+V906</f>
        <v>0</v>
      </c>
      <c r="AB906" s="43">
        <f>ROUND(W906+X906+Y906+Z906+AA906,1)</f>
        <v>508</v>
      </c>
      <c r="AC906" s="44">
        <f>(ROUND(AB906-$AB$20,1)/$AB$20)</f>
        <v>0.7583939079266182</v>
      </c>
    </row>
    <row r="907" spans="1:29">
      <c r="A907" s="66" t="s">
        <v>125</v>
      </c>
      <c r="B907" s="63" t="s">
        <v>347</v>
      </c>
      <c r="C907" s="40">
        <v>75</v>
      </c>
      <c r="D907" s="40">
        <v>0</v>
      </c>
      <c r="E907" s="40">
        <v>0</v>
      </c>
      <c r="F907" s="40">
        <v>50</v>
      </c>
      <c r="G907" s="40">
        <v>0</v>
      </c>
      <c r="H907" s="41">
        <v>30</v>
      </c>
      <c r="I907" s="41">
        <v>30</v>
      </c>
      <c r="J907" s="41">
        <v>0</v>
      </c>
      <c r="K907" s="41">
        <v>30</v>
      </c>
      <c r="L907" s="41">
        <v>0</v>
      </c>
      <c r="M907" s="42">
        <f>C907*$C$5</f>
        <v>225</v>
      </c>
      <c r="N907" s="42">
        <f>D907*$D$5</f>
        <v>0</v>
      </c>
      <c r="O907" s="42">
        <f>E907*$E$5</f>
        <v>0</v>
      </c>
      <c r="P907" s="42">
        <f>F907*$F$5</f>
        <v>150</v>
      </c>
      <c r="Q907" s="42">
        <f>G907*$G$5</f>
        <v>0</v>
      </c>
      <c r="R907" s="42">
        <f>(M907/100)*(H907*$H$5)+(M907/100)*(I907*$I$5)</f>
        <v>0</v>
      </c>
      <c r="S907" s="42">
        <f>(N907/100)*(J907*$J$5)</f>
        <v>0</v>
      </c>
      <c r="T907" s="42">
        <f>(O907/100)*(J907*$J$5)+(O907/100)*(K907*$K$5)</f>
        <v>0</v>
      </c>
      <c r="U907" s="42">
        <f>(P907/100)*(K907*$K$5)</f>
        <v>0</v>
      </c>
      <c r="V907" s="42">
        <f>(Q907/100)*(J907*$J$5)+(Q907/100)*(K907*$K$5)</f>
        <v>0</v>
      </c>
      <c r="W907" s="42">
        <f t="shared" si="357"/>
        <v>225</v>
      </c>
      <c r="X907" s="42">
        <f t="shared" si="358"/>
        <v>0</v>
      </c>
      <c r="Y907" s="42">
        <f t="shared" si="359"/>
        <v>0</v>
      </c>
      <c r="Z907" s="42">
        <f t="shared" si="360"/>
        <v>150</v>
      </c>
      <c r="AA907" s="42">
        <f>Q907+V907</f>
        <v>0</v>
      </c>
      <c r="AB907" s="43">
        <f t="shared" ref="AB907:AB919" si="365">ROUND(W907+X907+Y907+Z907+AA907,1)</f>
        <v>375</v>
      </c>
      <c r="AC907" s="44">
        <f t="shared" ref="AC907:AC919" si="366">(ROUND(AB907-$AB$20,1)/$AB$20)</f>
        <v>0.29802699896157842</v>
      </c>
    </row>
    <row r="908" spans="1:29">
      <c r="A908" s="66" t="s">
        <v>125</v>
      </c>
      <c r="B908" s="63" t="s">
        <v>363</v>
      </c>
      <c r="C908" s="40">
        <v>75</v>
      </c>
      <c r="D908" s="40">
        <v>0</v>
      </c>
      <c r="E908" s="40">
        <v>0</v>
      </c>
      <c r="F908" s="40">
        <v>50</v>
      </c>
      <c r="G908" s="40">
        <v>0</v>
      </c>
      <c r="H908" s="41">
        <v>30</v>
      </c>
      <c r="I908" s="41">
        <v>30</v>
      </c>
      <c r="J908" s="41">
        <v>0</v>
      </c>
      <c r="K908" s="41">
        <v>30</v>
      </c>
      <c r="L908" s="41">
        <v>0</v>
      </c>
      <c r="M908" s="42">
        <f>C908*$C$6</f>
        <v>142.5</v>
      </c>
      <c r="N908" s="42">
        <f>D908*$D$6</f>
        <v>0</v>
      </c>
      <c r="O908" s="42">
        <f>E908*$E$6</f>
        <v>0</v>
      </c>
      <c r="P908" s="42">
        <f>F908*$F$6</f>
        <v>95</v>
      </c>
      <c r="Q908" s="42">
        <f>G908*$G$6</f>
        <v>0</v>
      </c>
      <c r="R908" s="42">
        <f>(M908/100)*(H908*$H$6)+(M908/100)*(I908*$I$6)</f>
        <v>119.7</v>
      </c>
      <c r="S908" s="42">
        <f>(N908/100)*(J908*$J$6)</f>
        <v>0</v>
      </c>
      <c r="T908" s="42">
        <f>(O908/100)*(J908*$J$6)+(O908/100)*(K908*$K$6)</f>
        <v>0</v>
      </c>
      <c r="U908" s="42">
        <f>(P908/100)*(K908*$K$6)</f>
        <v>39.9</v>
      </c>
      <c r="V908" s="42">
        <f>(Q908/100)*(J908*$J$6)+(Q908/100)*(K908*$K$6)</f>
        <v>0</v>
      </c>
      <c r="W908" s="42">
        <f t="shared" si="357"/>
        <v>262.2</v>
      </c>
      <c r="X908" s="42">
        <f t="shared" si="358"/>
        <v>0</v>
      </c>
      <c r="Y908" s="42">
        <f t="shared" si="359"/>
        <v>0</v>
      </c>
      <c r="Z908" s="42">
        <f t="shared" si="360"/>
        <v>134.9</v>
      </c>
      <c r="AA908" s="42">
        <f t="shared" ref="AA908:AA919" si="367">Q908+V908</f>
        <v>0</v>
      </c>
      <c r="AB908" s="43">
        <f t="shared" si="365"/>
        <v>397.1</v>
      </c>
      <c r="AC908" s="44">
        <f t="shared" si="366"/>
        <v>0.37452405676704748</v>
      </c>
    </row>
    <row r="909" spans="1:29">
      <c r="A909" s="66" t="s">
        <v>125</v>
      </c>
      <c r="B909" s="63" t="s">
        <v>364</v>
      </c>
      <c r="C909" s="40">
        <v>75</v>
      </c>
      <c r="D909" s="40">
        <v>0</v>
      </c>
      <c r="E909" s="40">
        <v>0</v>
      </c>
      <c r="F909" s="40">
        <v>50</v>
      </c>
      <c r="G909" s="40">
        <v>0</v>
      </c>
      <c r="H909" s="41">
        <v>30</v>
      </c>
      <c r="I909" s="41">
        <v>30</v>
      </c>
      <c r="J909" s="41">
        <v>0</v>
      </c>
      <c r="K909" s="41">
        <v>30</v>
      </c>
      <c r="L909" s="41">
        <v>0</v>
      </c>
      <c r="M909" s="42">
        <f>C909*$C$7</f>
        <v>142.5</v>
      </c>
      <c r="N909" s="42">
        <f>D909*$D$7</f>
        <v>0</v>
      </c>
      <c r="O909" s="42">
        <f>E909*$E$7</f>
        <v>0</v>
      </c>
      <c r="P909" s="42">
        <f>F909*$F$7</f>
        <v>95</v>
      </c>
      <c r="Q909" s="42">
        <f>G909*$G$7</f>
        <v>0</v>
      </c>
      <c r="R909" s="42">
        <f>(M909/100)*(H909*$H$7)+(M909/100)*(I909*$I$7)</f>
        <v>119.7</v>
      </c>
      <c r="S909" s="42">
        <f>(N909/100)*(J909*$J$7)</f>
        <v>0</v>
      </c>
      <c r="T909" s="42">
        <f>(O909/100)*(J909*$J$7)+(O909/100)*(K909*$K$7)</f>
        <v>0</v>
      </c>
      <c r="U909" s="42">
        <f>(P909/100)*(K909*$K$7)</f>
        <v>39.9</v>
      </c>
      <c r="V909" s="42">
        <f>(Q909/100)*(J909*$J$7)+(Q909/100)*(K909*$K$7)</f>
        <v>0</v>
      </c>
      <c r="W909" s="42">
        <f t="shared" si="357"/>
        <v>262.2</v>
      </c>
      <c r="X909" s="42">
        <f t="shared" si="358"/>
        <v>0</v>
      </c>
      <c r="Y909" s="42">
        <f t="shared" si="359"/>
        <v>0</v>
      </c>
      <c r="Z909" s="42">
        <f t="shared" si="360"/>
        <v>134.9</v>
      </c>
      <c r="AA909" s="42">
        <f t="shared" si="367"/>
        <v>0</v>
      </c>
      <c r="AB909" s="43">
        <f t="shared" si="365"/>
        <v>397.1</v>
      </c>
      <c r="AC909" s="44">
        <f t="shared" si="366"/>
        <v>0.37452405676704748</v>
      </c>
    </row>
    <row r="910" spans="1:29">
      <c r="A910" s="66" t="s">
        <v>125</v>
      </c>
      <c r="B910" s="63" t="s">
        <v>365</v>
      </c>
      <c r="C910" s="40">
        <v>75</v>
      </c>
      <c r="D910" s="40">
        <v>0</v>
      </c>
      <c r="E910" s="40">
        <v>0</v>
      </c>
      <c r="F910" s="40">
        <v>50</v>
      </c>
      <c r="G910" s="40">
        <v>0</v>
      </c>
      <c r="H910" s="41">
        <v>30</v>
      </c>
      <c r="I910" s="41">
        <v>30</v>
      </c>
      <c r="J910" s="41">
        <v>0</v>
      </c>
      <c r="K910" s="41">
        <v>30</v>
      </c>
      <c r="L910" s="41">
        <v>0</v>
      </c>
      <c r="M910" s="42">
        <f>C910*$C$8</f>
        <v>142.5</v>
      </c>
      <c r="N910" s="42">
        <f>D910*$D$8</f>
        <v>0</v>
      </c>
      <c r="O910" s="42">
        <f>E910*$E$8</f>
        <v>0</v>
      </c>
      <c r="P910" s="42">
        <f>F910*$F$8</f>
        <v>95</v>
      </c>
      <c r="Q910" s="42">
        <f>G910*$G$8</f>
        <v>0</v>
      </c>
      <c r="R910" s="42">
        <f>(M910/100)*(H910*$H$8)+(M910/100)*(I910*$I$8)</f>
        <v>119.7</v>
      </c>
      <c r="S910" s="42">
        <f>(N910/100)*(J910*$J$8)</f>
        <v>0</v>
      </c>
      <c r="T910" s="42">
        <f>(O910/100)*(J910*$J$8)+(O910/100)*(K910*$K$8)</f>
        <v>0</v>
      </c>
      <c r="U910" s="42">
        <f>(P910/100)*(K910*$K$8)</f>
        <v>39.9</v>
      </c>
      <c r="V910" s="42">
        <f>(Q910/100)*(J910*$J$8)+(Q910/100)*(K910*$K$8)</f>
        <v>0</v>
      </c>
      <c r="W910" s="42">
        <f t="shared" si="357"/>
        <v>262.2</v>
      </c>
      <c r="X910" s="42">
        <f t="shared" si="358"/>
        <v>0</v>
      </c>
      <c r="Y910" s="42">
        <f t="shared" si="359"/>
        <v>0</v>
      </c>
      <c r="Z910" s="42">
        <f t="shared" si="360"/>
        <v>134.9</v>
      </c>
      <c r="AA910" s="42">
        <f t="shared" si="367"/>
        <v>0</v>
      </c>
      <c r="AB910" s="43">
        <f t="shared" si="365"/>
        <v>397.1</v>
      </c>
      <c r="AC910" s="44">
        <f t="shared" si="366"/>
        <v>0.37452405676704748</v>
      </c>
    </row>
    <row r="911" spans="1:29">
      <c r="A911" s="66" t="s">
        <v>125</v>
      </c>
      <c r="B911" s="63" t="s">
        <v>1</v>
      </c>
      <c r="C911" s="40">
        <v>75</v>
      </c>
      <c r="D911" s="40">
        <v>19</v>
      </c>
      <c r="E911" s="40">
        <v>0</v>
      </c>
      <c r="F911" s="40">
        <v>50</v>
      </c>
      <c r="G911" s="40">
        <v>0</v>
      </c>
      <c r="H911" s="41">
        <v>30</v>
      </c>
      <c r="I911" s="41">
        <v>30</v>
      </c>
      <c r="J911" s="41">
        <v>60</v>
      </c>
      <c r="K911" s="41">
        <v>45</v>
      </c>
      <c r="L911" s="41">
        <v>0</v>
      </c>
      <c r="M911" s="42">
        <f>C911*$C$9</f>
        <v>150</v>
      </c>
      <c r="N911" s="42">
        <f>D911*$D$9</f>
        <v>38</v>
      </c>
      <c r="O911" s="42">
        <f>E911*$E$9</f>
        <v>0</v>
      </c>
      <c r="P911" s="42">
        <f>F911*$F$9</f>
        <v>100</v>
      </c>
      <c r="Q911" s="42">
        <f>G911*$G$9</f>
        <v>0</v>
      </c>
      <c r="R911" s="42">
        <f>(M911/100)*(H911*$H$9)+(M911/100)*(I911*$I$9)</f>
        <v>126</v>
      </c>
      <c r="S911" s="42">
        <f>(N911/100)*(J911*$J$9)</f>
        <v>31.92</v>
      </c>
      <c r="T911" s="42">
        <f>(O911/100)*(J911*$J$9)+(O911/100)*(K911*$K$9)</f>
        <v>0</v>
      </c>
      <c r="U911" s="42">
        <f>(P911/100)*(K911*$K$9)</f>
        <v>62.999999999999993</v>
      </c>
      <c r="V911" s="42">
        <f>(Q911/100)*(J911*$J$9)+(Q911/100)*(K911*$K$9)</f>
        <v>0</v>
      </c>
      <c r="W911" s="42">
        <f t="shared" si="357"/>
        <v>276</v>
      </c>
      <c r="X911" s="42">
        <f t="shared" si="358"/>
        <v>69.92</v>
      </c>
      <c r="Y911" s="42">
        <f t="shared" si="359"/>
        <v>0</v>
      </c>
      <c r="Z911" s="42">
        <f t="shared" si="360"/>
        <v>163</v>
      </c>
      <c r="AA911" s="42">
        <f t="shared" si="367"/>
        <v>0</v>
      </c>
      <c r="AB911" s="43">
        <f t="shared" si="365"/>
        <v>508.9</v>
      </c>
      <c r="AC911" s="44">
        <f t="shared" si="366"/>
        <v>0.7615091727241261</v>
      </c>
    </row>
    <row r="912" spans="1:29">
      <c r="A912" s="66" t="s">
        <v>125</v>
      </c>
      <c r="B912" s="63" t="s">
        <v>2</v>
      </c>
      <c r="C912" s="40">
        <v>75</v>
      </c>
      <c r="D912" s="40">
        <v>0</v>
      </c>
      <c r="E912" s="40">
        <v>19</v>
      </c>
      <c r="F912" s="40">
        <v>50</v>
      </c>
      <c r="G912" s="40">
        <v>0</v>
      </c>
      <c r="H912" s="41">
        <v>30</v>
      </c>
      <c r="I912" s="41">
        <v>30</v>
      </c>
      <c r="J912" s="41">
        <v>40</v>
      </c>
      <c r="K912" s="41">
        <v>40</v>
      </c>
      <c r="L912" s="41">
        <v>0</v>
      </c>
      <c r="M912" s="42">
        <f>C912*$C$10</f>
        <v>150</v>
      </c>
      <c r="N912" s="42">
        <f>D912*$D$10</f>
        <v>0</v>
      </c>
      <c r="O912" s="42">
        <f>E912*$E$10</f>
        <v>38</v>
      </c>
      <c r="P912" s="42">
        <f>F912*$F$10</f>
        <v>100</v>
      </c>
      <c r="Q912" s="42">
        <f>G912*$G$10</f>
        <v>0</v>
      </c>
      <c r="R912" s="42">
        <f>(M912/100)*(H912*$H$10)+(M912/100)*(I912*$I$10)</f>
        <v>126</v>
      </c>
      <c r="S912" s="42">
        <f>(N912/100)*(J912*$I$10)</f>
        <v>0</v>
      </c>
      <c r="T912" s="42">
        <f>(O912/100)*(J912*$J$10)+(O912/100)*(K912*$K$10)</f>
        <v>42.56</v>
      </c>
      <c r="U912" s="42">
        <f>(P912/100)*(K912*$K$10)</f>
        <v>56</v>
      </c>
      <c r="V912" s="42">
        <f>(Q912/100)*(J912*$J$10)+(Q912/100)*(K912*$K$10)</f>
        <v>0</v>
      </c>
      <c r="W912" s="42">
        <f t="shared" si="357"/>
        <v>276</v>
      </c>
      <c r="X912" s="42">
        <f t="shared" si="358"/>
        <v>0</v>
      </c>
      <c r="Y912" s="42">
        <f t="shared" si="359"/>
        <v>80.56</v>
      </c>
      <c r="Z912" s="42">
        <f t="shared" si="360"/>
        <v>156</v>
      </c>
      <c r="AA912" s="42">
        <f t="shared" si="367"/>
        <v>0</v>
      </c>
      <c r="AB912" s="43">
        <f t="shared" si="365"/>
        <v>512.6</v>
      </c>
      <c r="AC912" s="44">
        <f t="shared" si="366"/>
        <v>0.77431637244721363</v>
      </c>
    </row>
    <row r="913" spans="1:29">
      <c r="A913" s="66" t="s">
        <v>125</v>
      </c>
      <c r="B913" s="63" t="s">
        <v>3</v>
      </c>
      <c r="C913" s="40">
        <v>75</v>
      </c>
      <c r="D913" s="40">
        <v>0</v>
      </c>
      <c r="E913" s="40">
        <v>0</v>
      </c>
      <c r="F913" s="40">
        <v>75</v>
      </c>
      <c r="G913" s="40">
        <v>0</v>
      </c>
      <c r="H913" s="41">
        <v>30</v>
      </c>
      <c r="I913" s="41">
        <v>30</v>
      </c>
      <c r="J913" s="41">
        <v>0</v>
      </c>
      <c r="K913" s="41">
        <v>60</v>
      </c>
      <c r="L913" s="41">
        <v>0</v>
      </c>
      <c r="M913" s="42">
        <f>C913*$C$11</f>
        <v>150</v>
      </c>
      <c r="N913" s="42">
        <f>D913*$D$11</f>
        <v>0</v>
      </c>
      <c r="O913" s="42">
        <f>E913*$E$11</f>
        <v>0</v>
      </c>
      <c r="P913" s="42">
        <f>F913*$F$11</f>
        <v>150</v>
      </c>
      <c r="Q913" s="42">
        <f>G913*$G$11</f>
        <v>0</v>
      </c>
      <c r="R913" s="42">
        <f>(M913/100)*(H913*$H$11)+(M913/100)*(I913*$I$11)</f>
        <v>126</v>
      </c>
      <c r="S913" s="42">
        <f>(N913/100)*(J913*$J$11)</f>
        <v>0</v>
      </c>
      <c r="T913" s="42">
        <f>(O913/100)*(J913*$J$11)+(O913/100)*(K913*$K$11)</f>
        <v>0</v>
      </c>
      <c r="U913" s="42">
        <f>(P913/100)*(K913*$K$11)</f>
        <v>126</v>
      </c>
      <c r="V913" s="42">
        <f>(Q913/100)*(J913*$J$11)+(Q913/100)*(K913*$K$11)</f>
        <v>0</v>
      </c>
      <c r="W913" s="42">
        <f t="shared" si="357"/>
        <v>276</v>
      </c>
      <c r="X913" s="42">
        <f t="shared" si="358"/>
        <v>0</v>
      </c>
      <c r="Y913" s="42">
        <f t="shared" si="359"/>
        <v>0</v>
      </c>
      <c r="Z913" s="42">
        <f t="shared" si="360"/>
        <v>276</v>
      </c>
      <c r="AA913" s="42">
        <f t="shared" si="367"/>
        <v>0</v>
      </c>
      <c r="AB913" s="43">
        <f t="shared" si="365"/>
        <v>552</v>
      </c>
      <c r="AC913" s="44">
        <f t="shared" si="366"/>
        <v>0.91069574247144358</v>
      </c>
    </row>
    <row r="914" spans="1:29">
      <c r="A914" s="66" t="s">
        <v>125</v>
      </c>
      <c r="B914" s="63" t="s">
        <v>4</v>
      </c>
      <c r="C914" s="40">
        <v>75</v>
      </c>
      <c r="D914" s="40">
        <v>0</v>
      </c>
      <c r="E914" s="40">
        <v>0</v>
      </c>
      <c r="F914" s="40">
        <v>50</v>
      </c>
      <c r="G914" s="40">
        <v>19</v>
      </c>
      <c r="H914" s="41">
        <v>30</v>
      </c>
      <c r="I914" s="41">
        <v>30</v>
      </c>
      <c r="J914" s="41">
        <v>40</v>
      </c>
      <c r="K914" s="41">
        <v>40</v>
      </c>
      <c r="L914" s="41">
        <v>0</v>
      </c>
      <c r="M914" s="42">
        <f>C914*$C$12</f>
        <v>150</v>
      </c>
      <c r="N914" s="42">
        <f>D914*$D$12</f>
        <v>0</v>
      </c>
      <c r="O914" s="42">
        <f>E914*$E$12</f>
        <v>0</v>
      </c>
      <c r="P914" s="42">
        <f>F914*$F$12</f>
        <v>100</v>
      </c>
      <c r="Q914" s="42">
        <f>G914*$G$12</f>
        <v>38</v>
      </c>
      <c r="R914" s="42">
        <f>(M914/100)*(H914*$H$12)+(M914/100)*(I914*$I$12)</f>
        <v>126</v>
      </c>
      <c r="S914" s="42">
        <f>(N914/100)*(J914*$J$12)</f>
        <v>0</v>
      </c>
      <c r="T914" s="42">
        <f>(O914/100)*(J914*$J$12)+(O914/100)*(K914*$K$12)</f>
        <v>0</v>
      </c>
      <c r="U914" s="42">
        <f>(P914/100)*(K914*$K$12)</f>
        <v>56</v>
      </c>
      <c r="V914" s="42">
        <f>(Q914/100)*(J914*$J$12)+(Q914/100)*(K914*$K$12)</f>
        <v>42.56</v>
      </c>
      <c r="W914" s="42">
        <f t="shared" si="357"/>
        <v>276</v>
      </c>
      <c r="X914" s="42">
        <f t="shared" si="358"/>
        <v>0</v>
      </c>
      <c r="Y914" s="42">
        <f t="shared" si="359"/>
        <v>0</v>
      </c>
      <c r="Z914" s="42">
        <f t="shared" si="360"/>
        <v>156</v>
      </c>
      <c r="AA914" s="42">
        <f t="shared" si="367"/>
        <v>80.56</v>
      </c>
      <c r="AB914" s="43">
        <f t="shared" si="365"/>
        <v>512.6</v>
      </c>
      <c r="AC914" s="44">
        <f t="shared" si="366"/>
        <v>0.77431637244721363</v>
      </c>
    </row>
    <row r="915" spans="1:29">
      <c r="A915" s="66" t="s">
        <v>125</v>
      </c>
      <c r="B915" s="63" t="s">
        <v>351</v>
      </c>
      <c r="C915" s="40">
        <v>75</v>
      </c>
      <c r="D915" s="40">
        <v>0</v>
      </c>
      <c r="E915" s="40">
        <v>0</v>
      </c>
      <c r="F915" s="40">
        <v>50</v>
      </c>
      <c r="G915" s="40">
        <v>0</v>
      </c>
      <c r="H915" s="41">
        <v>30</v>
      </c>
      <c r="I915" s="41">
        <v>30</v>
      </c>
      <c r="J915" s="41">
        <v>0</v>
      </c>
      <c r="K915" s="41">
        <v>30</v>
      </c>
      <c r="L915" s="41">
        <v>30</v>
      </c>
      <c r="M915" s="42">
        <f>C915*$C$13</f>
        <v>150</v>
      </c>
      <c r="N915" s="42">
        <f>D915*$D$13</f>
        <v>0</v>
      </c>
      <c r="O915" s="42">
        <f>E915*$E$13</f>
        <v>0</v>
      </c>
      <c r="P915" s="42">
        <f>F915*$F$13</f>
        <v>100</v>
      </c>
      <c r="Q915" s="42">
        <f>G915*$G$13</f>
        <v>0</v>
      </c>
      <c r="R915" s="42">
        <f>(M915/100)*(H915*$H$14)+(M915/100)*(I915*$I$14)+(M915/100)*(L915*$L$14)</f>
        <v>189</v>
      </c>
      <c r="S915" s="42">
        <f>(N915/100)*(J915*$J$13)+(N915/100)*(L915*$L$13)</f>
        <v>0</v>
      </c>
      <c r="T915" s="42">
        <f>(O915/100)*(J915*$J$13)+(O915/100)*(K915*$K$13)+(O915/100)*(L915*$L$13)</f>
        <v>0</v>
      </c>
      <c r="U915" s="42">
        <f>(P915/100)*(K915*$K$13)+(P915/100)*(L915*$L$13)</f>
        <v>84</v>
      </c>
      <c r="V915" s="42">
        <f>(Q915/100)*(J915*$J$13)+(Q915/100)*(K915*$K$13)+(Q915/100)*(L915*$L$13)</f>
        <v>0</v>
      </c>
      <c r="W915" s="42">
        <f t="shared" si="357"/>
        <v>339</v>
      </c>
      <c r="X915" s="42">
        <f t="shared" si="358"/>
        <v>0</v>
      </c>
      <c r="Y915" s="42">
        <f t="shared" si="359"/>
        <v>0</v>
      </c>
      <c r="Z915" s="42">
        <f t="shared" si="360"/>
        <v>184</v>
      </c>
      <c r="AA915" s="42">
        <f t="shared" si="367"/>
        <v>0</v>
      </c>
      <c r="AB915" s="43">
        <f t="shared" si="365"/>
        <v>523</v>
      </c>
      <c r="AC915" s="44">
        <f t="shared" si="366"/>
        <v>0.81031498788508138</v>
      </c>
    </row>
    <row r="916" spans="1:29">
      <c r="A916" s="66" t="s">
        <v>125</v>
      </c>
      <c r="B916" s="63" t="s">
        <v>352</v>
      </c>
      <c r="C916" s="40">
        <v>75</v>
      </c>
      <c r="D916" s="40">
        <v>0</v>
      </c>
      <c r="E916" s="40">
        <v>0</v>
      </c>
      <c r="F916" s="40">
        <v>50</v>
      </c>
      <c r="G916" s="40">
        <v>0</v>
      </c>
      <c r="H916" s="41">
        <v>30</v>
      </c>
      <c r="I916" s="41">
        <v>30</v>
      </c>
      <c r="J916" s="41">
        <v>50</v>
      </c>
      <c r="K916" s="41">
        <v>30</v>
      </c>
      <c r="L916" s="41">
        <v>0</v>
      </c>
      <c r="M916" s="42">
        <f>C916*$C$14</f>
        <v>150</v>
      </c>
      <c r="N916" s="42">
        <f>D916*$D$14</f>
        <v>0</v>
      </c>
      <c r="O916" s="42">
        <f>E916*$E$14</f>
        <v>0</v>
      </c>
      <c r="P916" s="42">
        <f>F916*$F$14</f>
        <v>100</v>
      </c>
      <c r="Q916" s="42">
        <f>G916*$G$14</f>
        <v>0</v>
      </c>
      <c r="R916" s="42">
        <f>(M916/100)*(H916*$H$14)+(M916/100)*(I916*$I$14)+(M916/100)*(J916*$J$14)</f>
        <v>231</v>
      </c>
      <c r="S916" s="42">
        <f>(N916/100)*(J916*$J$14)</f>
        <v>0</v>
      </c>
      <c r="T916" s="42">
        <f>(O916/100)*(J916*$J$14)+(O916/100)*(K916*$K$14)</f>
        <v>0</v>
      </c>
      <c r="U916" s="42">
        <f>(P916/100)*(K916*$K$14)</f>
        <v>42</v>
      </c>
      <c r="V916" s="42">
        <f>(Q916/100)*(J916*$K$14)+(Q916/100)*(K916*$L$14)</f>
        <v>0</v>
      </c>
      <c r="W916" s="42">
        <f t="shared" si="357"/>
        <v>381</v>
      </c>
      <c r="X916" s="42">
        <f t="shared" si="358"/>
        <v>0</v>
      </c>
      <c r="Y916" s="42">
        <f t="shared" si="359"/>
        <v>0</v>
      </c>
      <c r="Z916" s="42">
        <f t="shared" si="360"/>
        <v>142</v>
      </c>
      <c r="AA916" s="42">
        <f t="shared" si="367"/>
        <v>0</v>
      </c>
      <c r="AB916" s="43">
        <f t="shared" si="365"/>
        <v>523</v>
      </c>
      <c r="AC916" s="44">
        <f t="shared" si="366"/>
        <v>0.81031498788508138</v>
      </c>
    </row>
    <row r="917" spans="1:29">
      <c r="A917" s="66" t="s">
        <v>125</v>
      </c>
      <c r="B917" s="63" t="s">
        <v>353</v>
      </c>
      <c r="C917" s="40">
        <v>75</v>
      </c>
      <c r="D917" s="40">
        <v>0</v>
      </c>
      <c r="E917" s="40">
        <v>0</v>
      </c>
      <c r="F917" s="40">
        <v>50</v>
      </c>
      <c r="G917" s="40">
        <v>0</v>
      </c>
      <c r="H917" s="41">
        <v>30</v>
      </c>
      <c r="I917" s="41">
        <v>30</v>
      </c>
      <c r="J917" s="41">
        <v>0</v>
      </c>
      <c r="K917" s="41">
        <v>45</v>
      </c>
      <c r="L917" s="41">
        <v>0</v>
      </c>
      <c r="M917" s="42">
        <f>C917*$C$15</f>
        <v>150</v>
      </c>
      <c r="N917" s="42">
        <f>D917*$D$15</f>
        <v>0</v>
      </c>
      <c r="O917" s="42">
        <f>E917*$E$15</f>
        <v>0</v>
      </c>
      <c r="P917" s="42">
        <f>F917*$F$15</f>
        <v>100</v>
      </c>
      <c r="Q917" s="42">
        <f>G917*$G$15</f>
        <v>0</v>
      </c>
      <c r="R917" s="42">
        <f>(M917/100)*(H917*$H$15)+(M917/100)*(I917*$I$15)+(M917/100)*(K917*$K$15)</f>
        <v>220.5</v>
      </c>
      <c r="S917" s="42">
        <f>(N917/100)*(J917*$J$15)</f>
        <v>0</v>
      </c>
      <c r="T917" s="42">
        <f>(O917/100)*(J917*$J$15)+(O917/100)*(K917*$K$15)</f>
        <v>0</v>
      </c>
      <c r="U917" s="42">
        <f>(P917/100)*(K917*$K$15)</f>
        <v>62.999999999999993</v>
      </c>
      <c r="V917" s="42">
        <f>(Q917/100)*(J917*$J$15)+(Q917/100)*(K917*$K$15)</f>
        <v>0</v>
      </c>
      <c r="W917" s="42">
        <f t="shared" si="357"/>
        <v>370.5</v>
      </c>
      <c r="X917" s="42">
        <f t="shared" si="358"/>
        <v>0</v>
      </c>
      <c r="Y917" s="42">
        <f t="shared" si="359"/>
        <v>0</v>
      </c>
      <c r="Z917" s="42">
        <f t="shared" si="360"/>
        <v>163</v>
      </c>
      <c r="AA917" s="42">
        <f t="shared" si="367"/>
        <v>0</v>
      </c>
      <c r="AB917" s="43">
        <f t="shared" si="365"/>
        <v>533.5</v>
      </c>
      <c r="AC917" s="44">
        <f t="shared" si="366"/>
        <v>0.84665974385600562</v>
      </c>
    </row>
    <row r="918" spans="1:29">
      <c r="A918" s="66" t="s">
        <v>125</v>
      </c>
      <c r="B918" s="63" t="s">
        <v>349</v>
      </c>
      <c r="C918" s="40">
        <v>75</v>
      </c>
      <c r="D918" s="40">
        <v>0</v>
      </c>
      <c r="E918" s="40">
        <v>0</v>
      </c>
      <c r="F918" s="40">
        <v>50</v>
      </c>
      <c r="G918" s="40">
        <v>0</v>
      </c>
      <c r="H918" s="41">
        <v>30</v>
      </c>
      <c r="I918" s="41">
        <v>40</v>
      </c>
      <c r="J918" s="41">
        <v>0</v>
      </c>
      <c r="K918" s="41">
        <v>30</v>
      </c>
      <c r="L918" s="41">
        <v>0</v>
      </c>
      <c r="M918" s="42">
        <f>C918*$C$16</f>
        <v>150</v>
      </c>
      <c r="N918" s="42">
        <f>D918*$D$16</f>
        <v>0</v>
      </c>
      <c r="O918" s="42">
        <f>E918*$E$16</f>
        <v>0</v>
      </c>
      <c r="P918" s="42">
        <f>F918*$F$16</f>
        <v>100</v>
      </c>
      <c r="Q918" s="42">
        <f>G918*$G$16</f>
        <v>0</v>
      </c>
      <c r="R918" s="42">
        <f>(M918/100)*(H918*$H$16)+(M918/100)*(I918*$I$16)</f>
        <v>177</v>
      </c>
      <c r="S918" s="42">
        <f>(N918/100)*(J918*$J$16)</f>
        <v>0</v>
      </c>
      <c r="T918" s="42">
        <f>(O918/100)*(J918*$J$16)+(O918/100)*(K918*$K$16)</f>
        <v>0</v>
      </c>
      <c r="U918" s="42">
        <f>(P918/100)*(K918*$K$16)</f>
        <v>42</v>
      </c>
      <c r="V918" s="42">
        <f>(Q918/100)*(J918*$J$16)+(Q918/100)*(K918*$K$16)</f>
        <v>0</v>
      </c>
      <c r="W918" s="42">
        <f t="shared" si="357"/>
        <v>327</v>
      </c>
      <c r="X918" s="42">
        <f t="shared" si="358"/>
        <v>0</v>
      </c>
      <c r="Y918" s="42">
        <f t="shared" si="359"/>
        <v>0</v>
      </c>
      <c r="Z918" s="42">
        <f t="shared" si="360"/>
        <v>142</v>
      </c>
      <c r="AA918" s="42">
        <f t="shared" si="367"/>
        <v>0</v>
      </c>
      <c r="AB918" s="43">
        <f t="shared" si="365"/>
        <v>469</v>
      </c>
      <c r="AC918" s="44">
        <f t="shared" si="366"/>
        <v>0.62339910003461407</v>
      </c>
    </row>
    <row r="919" spans="1:29">
      <c r="A919" s="66" t="s">
        <v>125</v>
      </c>
      <c r="B919" s="63" t="s">
        <v>350</v>
      </c>
      <c r="C919" s="40">
        <v>75</v>
      </c>
      <c r="D919" s="40">
        <v>0</v>
      </c>
      <c r="E919" s="40">
        <v>0</v>
      </c>
      <c r="F919" s="40">
        <v>50</v>
      </c>
      <c r="G919" s="40">
        <v>0</v>
      </c>
      <c r="H919" s="41">
        <v>40</v>
      </c>
      <c r="I919" s="41">
        <v>30</v>
      </c>
      <c r="J919" s="41">
        <v>0</v>
      </c>
      <c r="K919" s="41">
        <v>30</v>
      </c>
      <c r="L919" s="41">
        <v>0</v>
      </c>
      <c r="M919" s="42">
        <f>C919*$C$17</f>
        <v>150</v>
      </c>
      <c r="N919" s="42">
        <f>D919*$D$17</f>
        <v>0</v>
      </c>
      <c r="O919" s="42">
        <f>E919*$E$17</f>
        <v>0</v>
      </c>
      <c r="P919" s="42">
        <f>F919*$F$17</f>
        <v>100</v>
      </c>
      <c r="Q919" s="42">
        <f>G919*$G$17</f>
        <v>0</v>
      </c>
      <c r="R919" s="42">
        <f>(M919/100)*(H919*$H$17)+(M919/100)*(I919*$I$17)</f>
        <v>177</v>
      </c>
      <c r="S919" s="42">
        <f>(N919/100)*(J919*$J$17)</f>
        <v>0</v>
      </c>
      <c r="T919" s="42">
        <f>(O919/100)*(J919*$J$17)+(O919/100)*(K919*$K$17)</f>
        <v>0</v>
      </c>
      <c r="U919" s="42">
        <f>(P919/100)*(K919*$K$17)</f>
        <v>42</v>
      </c>
      <c r="V919" s="42">
        <f>(Q919/100)*(J919*$J$17)+(Q919/100)*(K919*$K$17)</f>
        <v>0</v>
      </c>
      <c r="W919" s="42">
        <f t="shared" si="357"/>
        <v>327</v>
      </c>
      <c r="X919" s="42">
        <f t="shared" si="358"/>
        <v>0</v>
      </c>
      <c r="Y919" s="42">
        <f t="shared" si="359"/>
        <v>0</v>
      </c>
      <c r="Z919" s="42">
        <f t="shared" si="360"/>
        <v>142</v>
      </c>
      <c r="AA919" s="42">
        <f t="shared" si="367"/>
        <v>0</v>
      </c>
      <c r="AB919" s="43">
        <f t="shared" si="365"/>
        <v>469</v>
      </c>
      <c r="AC919" s="44">
        <f t="shared" si="366"/>
        <v>0.62339910003461407</v>
      </c>
    </row>
    <row r="920" spans="1:29">
      <c r="A920" s="45" t="s">
        <v>346</v>
      </c>
      <c r="B920" s="72" t="s">
        <v>250</v>
      </c>
      <c r="C920" s="35">
        <v>75</v>
      </c>
      <c r="D920" s="35">
        <v>0</v>
      </c>
      <c r="E920" s="35">
        <v>0</v>
      </c>
      <c r="F920" s="35">
        <v>50</v>
      </c>
      <c r="G920" s="35">
        <v>0</v>
      </c>
      <c r="H920" s="36">
        <v>30</v>
      </c>
      <c r="I920" s="36">
        <v>30</v>
      </c>
      <c r="J920" s="36">
        <v>0</v>
      </c>
      <c r="K920" s="36">
        <v>30</v>
      </c>
      <c r="L920" s="36">
        <v>0</v>
      </c>
      <c r="M920" s="37">
        <f>C920*$C$3</f>
        <v>150</v>
      </c>
      <c r="N920" s="37">
        <f>D920*$D$3</f>
        <v>0</v>
      </c>
      <c r="O920" s="37">
        <f>E920*$E$3</f>
        <v>0</v>
      </c>
      <c r="P920" s="37">
        <f>F920*$F$3</f>
        <v>100</v>
      </c>
      <c r="Q920" s="37">
        <f>G920*$G$3</f>
        <v>0</v>
      </c>
      <c r="R920" s="37">
        <f>(M920/100)*(H920*$H$3)+(M920/100)*(I920*$I$3)</f>
        <v>126</v>
      </c>
      <c r="S920" s="37">
        <f>(N920/100)*(J920*$J$3)</f>
        <v>0</v>
      </c>
      <c r="T920" s="37">
        <f>(O920/100)*(J920*$J$3)+(O920/100)*(K920*$K$3)</f>
        <v>0</v>
      </c>
      <c r="U920" s="37">
        <f>(P920/100)*(K920*$K$3)</f>
        <v>42</v>
      </c>
      <c r="V920" s="37">
        <f>(Q920/100)*(J920*$J$3)+(Q920/100)*(K920*$K$3)</f>
        <v>0</v>
      </c>
      <c r="W920" s="37">
        <f t="shared" ref="W920:W951" si="368">M920+R920</f>
        <v>276</v>
      </c>
      <c r="X920" s="37">
        <f t="shared" ref="X920:X951" si="369">N920+S920</f>
        <v>0</v>
      </c>
      <c r="Y920" s="37">
        <f t="shared" ref="Y920:Y951" si="370">O920+T920</f>
        <v>0</v>
      </c>
      <c r="Z920" s="37">
        <f t="shared" ref="Z920:Z951" si="371">P920+U920</f>
        <v>142</v>
      </c>
      <c r="AA920" s="37">
        <f t="shared" ref="AA920" si="372">Q920+V920</f>
        <v>0</v>
      </c>
      <c r="AB920" s="38">
        <f>ROUND(W920+X920+Y920+Z920+AA920,1)</f>
        <v>418</v>
      </c>
      <c r="AC920" s="39">
        <v>0</v>
      </c>
    </row>
    <row r="921" spans="1:29">
      <c r="A921" s="46" t="s">
        <v>346</v>
      </c>
      <c r="B921" s="63" t="s">
        <v>348</v>
      </c>
      <c r="C921" s="40">
        <v>75</v>
      </c>
      <c r="D921" s="40">
        <v>0</v>
      </c>
      <c r="E921" s="40">
        <v>0</v>
      </c>
      <c r="F921" s="40">
        <v>50</v>
      </c>
      <c r="G921" s="40">
        <v>0</v>
      </c>
      <c r="H921" s="41">
        <v>40</v>
      </c>
      <c r="I921" s="41">
        <v>40</v>
      </c>
      <c r="J921" s="41">
        <v>0</v>
      </c>
      <c r="K921" s="41">
        <v>30</v>
      </c>
      <c r="L921" s="41">
        <v>0</v>
      </c>
      <c r="M921" s="42">
        <f>C921*$C$4</f>
        <v>150</v>
      </c>
      <c r="N921" s="42">
        <f>D921*$D$4</f>
        <v>0</v>
      </c>
      <c r="O921" s="42">
        <f>E921*$E$4</f>
        <v>0</v>
      </c>
      <c r="P921" s="42">
        <f>F921*$F$4</f>
        <v>100</v>
      </c>
      <c r="Q921" s="42">
        <f>G921*$G$4</f>
        <v>0</v>
      </c>
      <c r="R921" s="42">
        <f>(M921/100)*(H921*$H$4)+(M921/100)*(I921*$I$4)</f>
        <v>216</v>
      </c>
      <c r="S921" s="42">
        <f>(N921/100)*(J921*$J$4)</f>
        <v>0</v>
      </c>
      <c r="T921" s="42">
        <f>(O921/100)*(J921*$J$4)+(O921/100)*(K921*$K$4)</f>
        <v>0</v>
      </c>
      <c r="U921" s="42">
        <f>(P921/100)*(K921*$K$4)</f>
        <v>42</v>
      </c>
      <c r="V921" s="42">
        <f>(Q921/100)*(J921*$J$4)+(Q921/100)*(K921*$K$4)</f>
        <v>0</v>
      </c>
      <c r="W921" s="42">
        <f t="shared" si="368"/>
        <v>366</v>
      </c>
      <c r="X921" s="42">
        <f t="shared" si="369"/>
        <v>0</v>
      </c>
      <c r="Y921" s="42">
        <f t="shared" si="370"/>
        <v>0</v>
      </c>
      <c r="Z921" s="42">
        <f t="shared" si="371"/>
        <v>142</v>
      </c>
      <c r="AA921" s="42">
        <f>Q921+V921</f>
        <v>0</v>
      </c>
      <c r="AB921" s="43">
        <f>ROUND(W921+X921+Y921+Z921+AA921,1)</f>
        <v>508</v>
      </c>
      <c r="AC921" s="44">
        <f>(ROUND(AB921-$AB$20,1)/$AB$20)</f>
        <v>0.7583939079266182</v>
      </c>
    </row>
    <row r="922" spans="1:29">
      <c r="A922" s="46" t="s">
        <v>346</v>
      </c>
      <c r="B922" s="63" t="s">
        <v>347</v>
      </c>
      <c r="C922" s="40">
        <v>75</v>
      </c>
      <c r="D922" s="40">
        <v>0</v>
      </c>
      <c r="E922" s="40">
        <v>0</v>
      </c>
      <c r="F922" s="40">
        <v>50</v>
      </c>
      <c r="G922" s="40">
        <v>0</v>
      </c>
      <c r="H922" s="41">
        <v>30</v>
      </c>
      <c r="I922" s="41">
        <v>30</v>
      </c>
      <c r="J922" s="41">
        <v>0</v>
      </c>
      <c r="K922" s="41">
        <v>30</v>
      </c>
      <c r="L922" s="41">
        <v>0</v>
      </c>
      <c r="M922" s="42">
        <f>C922*$C$5</f>
        <v>225</v>
      </c>
      <c r="N922" s="42">
        <f>D922*$D$5</f>
        <v>0</v>
      </c>
      <c r="O922" s="42">
        <f>E922*$E$5</f>
        <v>0</v>
      </c>
      <c r="P922" s="42">
        <f>F922*$F$5</f>
        <v>150</v>
      </c>
      <c r="Q922" s="42">
        <f>G922*$G$5</f>
        <v>0</v>
      </c>
      <c r="R922" s="42">
        <f>(M922/100)*(H922*$H$5)+(M922/100)*(I922*$I$5)</f>
        <v>0</v>
      </c>
      <c r="S922" s="42">
        <f>(N922/100)*(J922*$J$5)</f>
        <v>0</v>
      </c>
      <c r="T922" s="42">
        <f>(O922/100)*(J922*$J$5)+(O922/100)*(K922*$K$5)</f>
        <v>0</v>
      </c>
      <c r="U922" s="42">
        <f>(P922/100)*(K922*$K$5)</f>
        <v>0</v>
      </c>
      <c r="V922" s="42">
        <f>(Q922/100)*(J922*$J$5)+(Q922/100)*(K922*$K$5)</f>
        <v>0</v>
      </c>
      <c r="W922" s="42">
        <f t="shared" si="368"/>
        <v>225</v>
      </c>
      <c r="X922" s="42">
        <f t="shared" si="369"/>
        <v>0</v>
      </c>
      <c r="Y922" s="42">
        <f t="shared" si="370"/>
        <v>0</v>
      </c>
      <c r="Z922" s="42">
        <f t="shared" si="371"/>
        <v>150</v>
      </c>
      <c r="AA922" s="42">
        <f>Q922+V922</f>
        <v>0</v>
      </c>
      <c r="AB922" s="43">
        <f t="shared" ref="AB922:AB934" si="373">ROUND(W922+X922+Y922+Z922+AA922,1)</f>
        <v>375</v>
      </c>
      <c r="AC922" s="44">
        <f t="shared" ref="AC922:AC934" si="374">(ROUND(AB922-$AB$20,1)/$AB$20)</f>
        <v>0.29802699896157842</v>
      </c>
    </row>
    <row r="923" spans="1:29">
      <c r="A923" s="46" t="s">
        <v>346</v>
      </c>
      <c r="B923" s="63" t="s">
        <v>363</v>
      </c>
      <c r="C923" s="40">
        <v>75</v>
      </c>
      <c r="D923" s="40">
        <v>0</v>
      </c>
      <c r="E923" s="40">
        <v>0</v>
      </c>
      <c r="F923" s="40">
        <v>50</v>
      </c>
      <c r="G923" s="40">
        <v>0</v>
      </c>
      <c r="H923" s="41">
        <v>30</v>
      </c>
      <c r="I923" s="41">
        <v>30</v>
      </c>
      <c r="J923" s="41">
        <v>0</v>
      </c>
      <c r="K923" s="41">
        <v>30</v>
      </c>
      <c r="L923" s="41">
        <v>0</v>
      </c>
      <c r="M923" s="42">
        <f>C923*$C$6</f>
        <v>142.5</v>
      </c>
      <c r="N923" s="42">
        <f>D923*$D$6</f>
        <v>0</v>
      </c>
      <c r="O923" s="42">
        <f>E923*$E$6</f>
        <v>0</v>
      </c>
      <c r="P923" s="42">
        <f>F923*$F$6</f>
        <v>95</v>
      </c>
      <c r="Q923" s="42">
        <f>G923*$G$6</f>
        <v>0</v>
      </c>
      <c r="R923" s="42">
        <f>(M923/100)*(H923*$H$6)+(M923/100)*(I923*$I$6)</f>
        <v>119.7</v>
      </c>
      <c r="S923" s="42">
        <f>(N923/100)*(J923*$J$6)</f>
        <v>0</v>
      </c>
      <c r="T923" s="42">
        <f>(O923/100)*(J923*$J$6)+(O923/100)*(K923*$K$6)</f>
        <v>0</v>
      </c>
      <c r="U923" s="42">
        <f>(P923/100)*(K923*$K$6)</f>
        <v>39.9</v>
      </c>
      <c r="V923" s="42">
        <f>(Q923/100)*(J923*$J$6)+(Q923/100)*(K923*$K$6)</f>
        <v>0</v>
      </c>
      <c r="W923" s="42">
        <f t="shared" si="368"/>
        <v>262.2</v>
      </c>
      <c r="X923" s="42">
        <f t="shared" si="369"/>
        <v>0</v>
      </c>
      <c r="Y923" s="42">
        <f t="shared" si="370"/>
        <v>0</v>
      </c>
      <c r="Z923" s="42">
        <f t="shared" si="371"/>
        <v>134.9</v>
      </c>
      <c r="AA923" s="42">
        <f t="shared" ref="AA923:AA935" si="375">Q923+V923</f>
        <v>0</v>
      </c>
      <c r="AB923" s="43">
        <f t="shared" si="373"/>
        <v>397.1</v>
      </c>
      <c r="AC923" s="44">
        <f t="shared" si="374"/>
        <v>0.37452405676704748</v>
      </c>
    </row>
    <row r="924" spans="1:29">
      <c r="A924" s="46" t="s">
        <v>346</v>
      </c>
      <c r="B924" s="63" t="s">
        <v>364</v>
      </c>
      <c r="C924" s="40">
        <v>75</v>
      </c>
      <c r="D924" s="40">
        <v>0</v>
      </c>
      <c r="E924" s="40">
        <v>0</v>
      </c>
      <c r="F924" s="40">
        <v>50</v>
      </c>
      <c r="G924" s="40">
        <v>0</v>
      </c>
      <c r="H924" s="41">
        <v>30</v>
      </c>
      <c r="I924" s="41">
        <v>30</v>
      </c>
      <c r="J924" s="41">
        <v>0</v>
      </c>
      <c r="K924" s="41">
        <v>30</v>
      </c>
      <c r="L924" s="41">
        <v>0</v>
      </c>
      <c r="M924" s="42">
        <f>C924*$C$7</f>
        <v>142.5</v>
      </c>
      <c r="N924" s="42">
        <f>D924*$D$7</f>
        <v>0</v>
      </c>
      <c r="O924" s="42">
        <f>E924*$E$7</f>
        <v>0</v>
      </c>
      <c r="P924" s="42">
        <f>F924*$F$7</f>
        <v>95</v>
      </c>
      <c r="Q924" s="42">
        <f>G924*$G$7</f>
        <v>0</v>
      </c>
      <c r="R924" s="42">
        <f>(M924/100)*(H924*$H$7)+(M924/100)*(I924*$I$7)</f>
        <v>119.7</v>
      </c>
      <c r="S924" s="42">
        <f>(N924/100)*(J924*$J$7)</f>
        <v>0</v>
      </c>
      <c r="T924" s="42">
        <f>(O924/100)*(J924*$J$7)+(O924/100)*(K924*$K$7)</f>
        <v>0</v>
      </c>
      <c r="U924" s="42">
        <f>(P924/100)*(K924*$K$7)</f>
        <v>39.9</v>
      </c>
      <c r="V924" s="42">
        <f>(Q924/100)*(J924*$J$7)+(Q924/100)*(K924*$K$7)</f>
        <v>0</v>
      </c>
      <c r="W924" s="42">
        <f t="shared" si="368"/>
        <v>262.2</v>
      </c>
      <c r="X924" s="42">
        <f t="shared" si="369"/>
        <v>0</v>
      </c>
      <c r="Y924" s="42">
        <f t="shared" si="370"/>
        <v>0</v>
      </c>
      <c r="Z924" s="42">
        <f t="shared" si="371"/>
        <v>134.9</v>
      </c>
      <c r="AA924" s="42">
        <f t="shared" si="375"/>
        <v>0</v>
      </c>
      <c r="AB924" s="43">
        <f t="shared" si="373"/>
        <v>397.1</v>
      </c>
      <c r="AC924" s="44">
        <f t="shared" si="374"/>
        <v>0.37452405676704748</v>
      </c>
    </row>
    <row r="925" spans="1:29">
      <c r="A925" s="46" t="s">
        <v>346</v>
      </c>
      <c r="B925" s="63" t="s">
        <v>365</v>
      </c>
      <c r="C925" s="40">
        <v>75</v>
      </c>
      <c r="D925" s="40">
        <v>0</v>
      </c>
      <c r="E925" s="40">
        <v>0</v>
      </c>
      <c r="F925" s="40">
        <v>50</v>
      </c>
      <c r="G925" s="40">
        <v>0</v>
      </c>
      <c r="H925" s="41">
        <v>30</v>
      </c>
      <c r="I925" s="41">
        <v>30</v>
      </c>
      <c r="J925" s="41">
        <v>0</v>
      </c>
      <c r="K925" s="41">
        <v>30</v>
      </c>
      <c r="L925" s="41">
        <v>0</v>
      </c>
      <c r="M925" s="42">
        <f>C925*$C$8</f>
        <v>142.5</v>
      </c>
      <c r="N925" s="42">
        <f>D925*$D$8</f>
        <v>0</v>
      </c>
      <c r="O925" s="42">
        <f>E925*$E$8</f>
        <v>0</v>
      </c>
      <c r="P925" s="42">
        <f>F925*$F$8</f>
        <v>95</v>
      </c>
      <c r="Q925" s="42">
        <f>G925*$G$8</f>
        <v>0</v>
      </c>
      <c r="R925" s="42">
        <f>(M925/100)*(H925*$H$8)+(M925/100)*(I925*$I$8)</f>
        <v>119.7</v>
      </c>
      <c r="S925" s="42">
        <f>(N925/100)*(J925*$J$8)</f>
        <v>0</v>
      </c>
      <c r="T925" s="42">
        <f>(O925/100)*(J925*$J$8)+(O925/100)*(K925*$K$8)</f>
        <v>0</v>
      </c>
      <c r="U925" s="42">
        <f>(P925/100)*(K925*$K$8)</f>
        <v>39.9</v>
      </c>
      <c r="V925" s="42">
        <f>(Q925/100)*(J925*$J$8)+(Q925/100)*(K925*$K$8)</f>
        <v>0</v>
      </c>
      <c r="W925" s="42">
        <f t="shared" si="368"/>
        <v>262.2</v>
      </c>
      <c r="X925" s="42">
        <f t="shared" si="369"/>
        <v>0</v>
      </c>
      <c r="Y925" s="42">
        <f t="shared" si="370"/>
        <v>0</v>
      </c>
      <c r="Z925" s="42">
        <f t="shared" si="371"/>
        <v>134.9</v>
      </c>
      <c r="AA925" s="42">
        <f t="shared" si="375"/>
        <v>0</v>
      </c>
      <c r="AB925" s="43">
        <f t="shared" si="373"/>
        <v>397.1</v>
      </c>
      <c r="AC925" s="44">
        <f t="shared" si="374"/>
        <v>0.37452405676704748</v>
      </c>
    </row>
    <row r="926" spans="1:29">
      <c r="A926" s="46" t="s">
        <v>346</v>
      </c>
      <c r="B926" s="63" t="s">
        <v>1</v>
      </c>
      <c r="C926" s="40">
        <v>75</v>
      </c>
      <c r="D926" s="40">
        <v>19</v>
      </c>
      <c r="E926" s="40">
        <v>0</v>
      </c>
      <c r="F926" s="40">
        <v>50</v>
      </c>
      <c r="G926" s="40">
        <v>0</v>
      </c>
      <c r="H926" s="41">
        <v>30</v>
      </c>
      <c r="I926" s="41">
        <v>30</v>
      </c>
      <c r="J926" s="41">
        <v>60</v>
      </c>
      <c r="K926" s="41">
        <v>45</v>
      </c>
      <c r="L926" s="41">
        <v>0</v>
      </c>
      <c r="M926" s="42">
        <f>C926*$C$9</f>
        <v>150</v>
      </c>
      <c r="N926" s="42">
        <f>D926*$D$9</f>
        <v>38</v>
      </c>
      <c r="O926" s="42">
        <f>E926*$E$9</f>
        <v>0</v>
      </c>
      <c r="P926" s="42">
        <f>F926*$F$9</f>
        <v>100</v>
      </c>
      <c r="Q926" s="42">
        <f>G926*$G$9</f>
        <v>0</v>
      </c>
      <c r="R926" s="42">
        <f>(M926/100)*(H926*$H$9)+(M926/100)*(I926*$I$9)</f>
        <v>126</v>
      </c>
      <c r="S926" s="42">
        <f>(N926/100)*(J926*$J$9)</f>
        <v>31.92</v>
      </c>
      <c r="T926" s="42">
        <f>(O926/100)*(J926*$J$9)+(O926/100)*(K926*$K$9)</f>
        <v>0</v>
      </c>
      <c r="U926" s="42">
        <f>(P926/100)*(K926*$K$9)</f>
        <v>62.999999999999993</v>
      </c>
      <c r="V926" s="42">
        <f>(Q926/100)*(J926*$J$9)+(Q926/100)*(K926*$K$9)</f>
        <v>0</v>
      </c>
      <c r="W926" s="42">
        <f t="shared" si="368"/>
        <v>276</v>
      </c>
      <c r="X926" s="42">
        <f t="shared" si="369"/>
        <v>69.92</v>
      </c>
      <c r="Y926" s="42">
        <f t="shared" si="370"/>
        <v>0</v>
      </c>
      <c r="Z926" s="42">
        <f t="shared" si="371"/>
        <v>163</v>
      </c>
      <c r="AA926" s="42">
        <f t="shared" si="375"/>
        <v>0</v>
      </c>
      <c r="AB926" s="43">
        <f t="shared" si="373"/>
        <v>508.9</v>
      </c>
      <c r="AC926" s="44">
        <f t="shared" si="374"/>
        <v>0.7615091727241261</v>
      </c>
    </row>
    <row r="927" spans="1:29">
      <c r="A927" s="46" t="s">
        <v>346</v>
      </c>
      <c r="B927" s="63" t="s">
        <v>2</v>
      </c>
      <c r="C927" s="40">
        <v>75</v>
      </c>
      <c r="D927" s="40">
        <v>0</v>
      </c>
      <c r="E927" s="40">
        <v>19</v>
      </c>
      <c r="F927" s="40">
        <v>50</v>
      </c>
      <c r="G927" s="40">
        <v>0</v>
      </c>
      <c r="H927" s="41">
        <v>30</v>
      </c>
      <c r="I927" s="41">
        <v>30</v>
      </c>
      <c r="J927" s="41">
        <v>40</v>
      </c>
      <c r="K927" s="41">
        <v>40</v>
      </c>
      <c r="L927" s="41">
        <v>0</v>
      </c>
      <c r="M927" s="42">
        <f>C927*$C$10</f>
        <v>150</v>
      </c>
      <c r="N927" s="42">
        <f>D927*$D$10</f>
        <v>0</v>
      </c>
      <c r="O927" s="42">
        <f>E927*$E$10</f>
        <v>38</v>
      </c>
      <c r="P927" s="42">
        <f>F927*$F$10</f>
        <v>100</v>
      </c>
      <c r="Q927" s="42">
        <f>G927*$G$10</f>
        <v>0</v>
      </c>
      <c r="R927" s="42">
        <f>(M927/100)*(H927*$H$10)+(M927/100)*(I927*$I$10)</f>
        <v>126</v>
      </c>
      <c r="S927" s="42">
        <f>(N927/100)*(J927*$I$10)</f>
        <v>0</v>
      </c>
      <c r="T927" s="42">
        <f>(O927/100)*(J927*$J$10)+(O927/100)*(K927*$K$10)</f>
        <v>42.56</v>
      </c>
      <c r="U927" s="42">
        <f>(P927/100)*(K927*$K$10)</f>
        <v>56</v>
      </c>
      <c r="V927" s="42">
        <f>(Q927/100)*(J927*$J$10)+(Q927/100)*(K927*$K$10)</f>
        <v>0</v>
      </c>
      <c r="W927" s="42">
        <f t="shared" si="368"/>
        <v>276</v>
      </c>
      <c r="X927" s="42">
        <f t="shared" si="369"/>
        <v>0</v>
      </c>
      <c r="Y927" s="42">
        <f t="shared" si="370"/>
        <v>80.56</v>
      </c>
      <c r="Z927" s="42">
        <f t="shared" si="371"/>
        <v>156</v>
      </c>
      <c r="AA927" s="42">
        <f t="shared" si="375"/>
        <v>0</v>
      </c>
      <c r="AB927" s="43">
        <f t="shared" si="373"/>
        <v>512.6</v>
      </c>
      <c r="AC927" s="44">
        <f t="shared" si="374"/>
        <v>0.77431637244721363</v>
      </c>
    </row>
    <row r="928" spans="1:29">
      <c r="A928" s="46" t="s">
        <v>346</v>
      </c>
      <c r="B928" s="63" t="s">
        <v>3</v>
      </c>
      <c r="C928" s="40">
        <v>75</v>
      </c>
      <c r="D928" s="40">
        <v>0</v>
      </c>
      <c r="E928" s="40">
        <v>0</v>
      </c>
      <c r="F928" s="40">
        <v>75</v>
      </c>
      <c r="G928" s="40">
        <v>0</v>
      </c>
      <c r="H928" s="41">
        <v>30</v>
      </c>
      <c r="I928" s="41">
        <v>30</v>
      </c>
      <c r="J928" s="41">
        <v>0</v>
      </c>
      <c r="K928" s="41">
        <v>60</v>
      </c>
      <c r="L928" s="41">
        <v>0</v>
      </c>
      <c r="M928" s="42">
        <f>C928*$C$11</f>
        <v>150</v>
      </c>
      <c r="N928" s="42">
        <f>D928*$D$11</f>
        <v>0</v>
      </c>
      <c r="O928" s="42">
        <f>E928*$E$11</f>
        <v>0</v>
      </c>
      <c r="P928" s="42">
        <f>F928*$F$11</f>
        <v>150</v>
      </c>
      <c r="Q928" s="42">
        <f>G928*$G$11</f>
        <v>0</v>
      </c>
      <c r="R928" s="42">
        <f>(M928/100)*(H928*$H$11)+(M928/100)*(I928*$I$11)</f>
        <v>126</v>
      </c>
      <c r="S928" s="42">
        <f>(N928/100)*(J928*$J$11)</f>
        <v>0</v>
      </c>
      <c r="T928" s="42">
        <f>(O928/100)*(J928*$J$11)+(O928/100)*(K928*$K$11)</f>
        <v>0</v>
      </c>
      <c r="U928" s="42">
        <f>(P928/100)*(K928*$K$11)</f>
        <v>126</v>
      </c>
      <c r="V928" s="42">
        <f>(Q928/100)*(J928*$J$11)+(Q928/100)*(K928*$K$11)</f>
        <v>0</v>
      </c>
      <c r="W928" s="42">
        <f t="shared" si="368"/>
        <v>276</v>
      </c>
      <c r="X928" s="42">
        <f t="shared" si="369"/>
        <v>0</v>
      </c>
      <c r="Y928" s="42">
        <f t="shared" si="370"/>
        <v>0</v>
      </c>
      <c r="Z928" s="42">
        <f t="shared" si="371"/>
        <v>276</v>
      </c>
      <c r="AA928" s="42">
        <f t="shared" si="375"/>
        <v>0</v>
      </c>
      <c r="AB928" s="43">
        <f t="shared" si="373"/>
        <v>552</v>
      </c>
      <c r="AC928" s="44">
        <f t="shared" si="374"/>
        <v>0.91069574247144358</v>
      </c>
    </row>
    <row r="929" spans="1:29">
      <c r="A929" s="46" t="s">
        <v>346</v>
      </c>
      <c r="B929" s="63" t="s">
        <v>4</v>
      </c>
      <c r="C929" s="40">
        <v>75</v>
      </c>
      <c r="D929" s="40">
        <v>0</v>
      </c>
      <c r="E929" s="40">
        <v>0</v>
      </c>
      <c r="F929" s="40">
        <v>50</v>
      </c>
      <c r="G929" s="40">
        <v>19</v>
      </c>
      <c r="H929" s="41">
        <v>30</v>
      </c>
      <c r="I929" s="41">
        <v>30</v>
      </c>
      <c r="J929" s="41">
        <v>40</v>
      </c>
      <c r="K929" s="41">
        <v>40</v>
      </c>
      <c r="L929" s="41">
        <v>0</v>
      </c>
      <c r="M929" s="42">
        <f>C929*$C$12</f>
        <v>150</v>
      </c>
      <c r="N929" s="42">
        <f>D929*$D$12</f>
        <v>0</v>
      </c>
      <c r="O929" s="42">
        <f>E929*$E$12</f>
        <v>0</v>
      </c>
      <c r="P929" s="42">
        <f>F929*$F$12</f>
        <v>100</v>
      </c>
      <c r="Q929" s="42">
        <f>G929*$G$12</f>
        <v>38</v>
      </c>
      <c r="R929" s="42">
        <f>(M929/100)*(H929*$H$12)+(M929/100)*(I929*$I$12)</f>
        <v>126</v>
      </c>
      <c r="S929" s="42">
        <f>(N929/100)*(J929*$J$12)</f>
        <v>0</v>
      </c>
      <c r="T929" s="42">
        <f>(O929/100)*(J929*$J$12)+(O929/100)*(K929*$K$12)</f>
        <v>0</v>
      </c>
      <c r="U929" s="42">
        <f>(P929/100)*(K929*$K$12)</f>
        <v>56</v>
      </c>
      <c r="V929" s="42">
        <f>(Q929/100)*(J929*$J$12)+(Q929/100)*(K929*$K$12)</f>
        <v>42.56</v>
      </c>
      <c r="W929" s="42">
        <f t="shared" si="368"/>
        <v>276</v>
      </c>
      <c r="X929" s="42">
        <f t="shared" si="369"/>
        <v>0</v>
      </c>
      <c r="Y929" s="42">
        <f t="shared" si="370"/>
        <v>0</v>
      </c>
      <c r="Z929" s="42">
        <f t="shared" si="371"/>
        <v>156</v>
      </c>
      <c r="AA929" s="42">
        <f t="shared" si="375"/>
        <v>80.56</v>
      </c>
      <c r="AB929" s="43">
        <f t="shared" si="373"/>
        <v>512.6</v>
      </c>
      <c r="AC929" s="44">
        <f t="shared" si="374"/>
        <v>0.77431637244721363</v>
      </c>
    </row>
    <row r="930" spans="1:29">
      <c r="A930" s="46" t="s">
        <v>346</v>
      </c>
      <c r="B930" s="63" t="s">
        <v>351</v>
      </c>
      <c r="C930" s="40">
        <v>75</v>
      </c>
      <c r="D930" s="40">
        <v>0</v>
      </c>
      <c r="E930" s="40">
        <v>0</v>
      </c>
      <c r="F930" s="40">
        <v>50</v>
      </c>
      <c r="G930" s="40">
        <v>0</v>
      </c>
      <c r="H930" s="41">
        <v>30</v>
      </c>
      <c r="I930" s="41">
        <v>30</v>
      </c>
      <c r="J930" s="41">
        <v>0</v>
      </c>
      <c r="K930" s="41">
        <v>30</v>
      </c>
      <c r="L930" s="41">
        <v>30</v>
      </c>
      <c r="M930" s="42">
        <f>C930*$C$13</f>
        <v>150</v>
      </c>
      <c r="N930" s="42">
        <f>D930*$D$13</f>
        <v>0</v>
      </c>
      <c r="O930" s="42">
        <f>E930*$E$13</f>
        <v>0</v>
      </c>
      <c r="P930" s="42">
        <f>F930*$F$13</f>
        <v>100</v>
      </c>
      <c r="Q930" s="42">
        <f>G930*$G$13</f>
        <v>0</v>
      </c>
      <c r="R930" s="42">
        <f>(M930/100)*(H930*$H$14)+(M930/100)*(I930*$I$14)+(M930/100)*(L930*$L$14)</f>
        <v>189</v>
      </c>
      <c r="S930" s="42">
        <f>(N930/100)*(J930*$J$13)+(N930/100)*(L930*$L$13)</f>
        <v>0</v>
      </c>
      <c r="T930" s="42">
        <f>(O930/100)*(J930*$J$13)+(O930/100)*(K930*$K$13)+(O930/100)*(L930*$L$13)</f>
        <v>0</v>
      </c>
      <c r="U930" s="42">
        <f>(P930/100)*(K930*$K$13)+(P930/100)*(L930*$L$13)</f>
        <v>84</v>
      </c>
      <c r="V930" s="42">
        <f>(Q930/100)*(J930*$J$13)+(Q930/100)*(K930*$K$13)+(Q930/100)*(L930*$L$13)</f>
        <v>0</v>
      </c>
      <c r="W930" s="42">
        <f t="shared" si="368"/>
        <v>339</v>
      </c>
      <c r="X930" s="42">
        <f t="shared" si="369"/>
        <v>0</v>
      </c>
      <c r="Y930" s="42">
        <f t="shared" si="370"/>
        <v>0</v>
      </c>
      <c r="Z930" s="42">
        <f t="shared" si="371"/>
        <v>184</v>
      </c>
      <c r="AA930" s="42">
        <f t="shared" si="375"/>
        <v>0</v>
      </c>
      <c r="AB930" s="43">
        <f t="shared" si="373"/>
        <v>523</v>
      </c>
      <c r="AC930" s="44">
        <f t="shared" si="374"/>
        <v>0.81031498788508138</v>
      </c>
    </row>
    <row r="931" spans="1:29">
      <c r="A931" s="46" t="s">
        <v>346</v>
      </c>
      <c r="B931" s="63" t="s">
        <v>352</v>
      </c>
      <c r="C931" s="40">
        <v>75</v>
      </c>
      <c r="D931" s="40">
        <v>0</v>
      </c>
      <c r="E931" s="40">
        <v>0</v>
      </c>
      <c r="F931" s="40">
        <v>50</v>
      </c>
      <c r="G931" s="40">
        <v>0</v>
      </c>
      <c r="H931" s="41">
        <v>30</v>
      </c>
      <c r="I931" s="41">
        <v>30</v>
      </c>
      <c r="J931" s="41">
        <v>50</v>
      </c>
      <c r="K931" s="41">
        <v>30</v>
      </c>
      <c r="L931" s="41">
        <v>0</v>
      </c>
      <c r="M931" s="42">
        <f>C931*$C$14</f>
        <v>150</v>
      </c>
      <c r="N931" s="42">
        <f>D931*$D$14</f>
        <v>0</v>
      </c>
      <c r="O931" s="42">
        <f>E931*$E$14</f>
        <v>0</v>
      </c>
      <c r="P931" s="42">
        <f>F931*$F$14</f>
        <v>100</v>
      </c>
      <c r="Q931" s="42">
        <f>G931*$G$14</f>
        <v>0</v>
      </c>
      <c r="R931" s="42">
        <f>(M931/100)*(H931*$H$14)+(M931/100)*(I931*$I$14)+(M931/100)*(J931*$J$14)</f>
        <v>231</v>
      </c>
      <c r="S931" s="42">
        <f>(N931/100)*(J931*$J$14)</f>
        <v>0</v>
      </c>
      <c r="T931" s="42">
        <f>(O931/100)*(J931*$J$14)+(O931/100)*(K931*$K$14)</f>
        <v>0</v>
      </c>
      <c r="U931" s="42">
        <f>(P931/100)*(K931*$K$14)</f>
        <v>42</v>
      </c>
      <c r="V931" s="42">
        <f>(Q931/100)*(J931*$K$14)+(Q931/100)*(K931*$L$14)</f>
        <v>0</v>
      </c>
      <c r="W931" s="42">
        <f t="shared" si="368"/>
        <v>381</v>
      </c>
      <c r="X931" s="42">
        <f t="shared" si="369"/>
        <v>0</v>
      </c>
      <c r="Y931" s="42">
        <f t="shared" si="370"/>
        <v>0</v>
      </c>
      <c r="Z931" s="42">
        <f t="shared" si="371"/>
        <v>142</v>
      </c>
      <c r="AA931" s="42">
        <f t="shared" si="375"/>
        <v>0</v>
      </c>
      <c r="AB931" s="43">
        <f t="shared" si="373"/>
        <v>523</v>
      </c>
      <c r="AC931" s="44">
        <f t="shared" si="374"/>
        <v>0.81031498788508138</v>
      </c>
    </row>
    <row r="932" spans="1:29">
      <c r="A932" s="46" t="s">
        <v>346</v>
      </c>
      <c r="B932" s="63" t="s">
        <v>353</v>
      </c>
      <c r="C932" s="40">
        <v>75</v>
      </c>
      <c r="D932" s="40">
        <v>0</v>
      </c>
      <c r="E932" s="40">
        <v>0</v>
      </c>
      <c r="F932" s="40">
        <v>50</v>
      </c>
      <c r="G932" s="40">
        <v>0</v>
      </c>
      <c r="H932" s="41">
        <v>30</v>
      </c>
      <c r="I932" s="41">
        <v>30</v>
      </c>
      <c r="J932" s="41">
        <v>0</v>
      </c>
      <c r="K932" s="41">
        <v>45</v>
      </c>
      <c r="L932" s="41">
        <v>0</v>
      </c>
      <c r="M932" s="42">
        <f>C932*$C$15</f>
        <v>150</v>
      </c>
      <c r="N932" s="42">
        <f>D932*$D$15</f>
        <v>0</v>
      </c>
      <c r="O932" s="42">
        <f>E932*$E$15</f>
        <v>0</v>
      </c>
      <c r="P932" s="42">
        <f>F932*$F$15</f>
        <v>100</v>
      </c>
      <c r="Q932" s="42">
        <f>G932*$G$15</f>
        <v>0</v>
      </c>
      <c r="R932" s="42">
        <f>(M932/100)*(H932*$H$15)+(M932/100)*(I932*$I$15)+(M932/100)*(K932*$K$15)</f>
        <v>220.5</v>
      </c>
      <c r="S932" s="42">
        <f>(N932/100)*(J932*$J$15)</f>
        <v>0</v>
      </c>
      <c r="T932" s="42">
        <f>(O932/100)*(J932*$J$15)+(O932/100)*(K932*$K$15)</f>
        <v>0</v>
      </c>
      <c r="U932" s="42">
        <f>(P932/100)*(K932*$K$15)</f>
        <v>62.999999999999993</v>
      </c>
      <c r="V932" s="42">
        <f>(Q932/100)*(J932*$J$15)+(Q932/100)*(K932*$K$15)</f>
        <v>0</v>
      </c>
      <c r="W932" s="42">
        <f t="shared" si="368"/>
        <v>370.5</v>
      </c>
      <c r="X932" s="42">
        <f t="shared" si="369"/>
        <v>0</v>
      </c>
      <c r="Y932" s="42">
        <f t="shared" si="370"/>
        <v>0</v>
      </c>
      <c r="Z932" s="42">
        <f t="shared" si="371"/>
        <v>163</v>
      </c>
      <c r="AA932" s="42">
        <f t="shared" si="375"/>
        <v>0</v>
      </c>
      <c r="AB932" s="43">
        <f t="shared" si="373"/>
        <v>533.5</v>
      </c>
      <c r="AC932" s="44">
        <f t="shared" si="374"/>
        <v>0.84665974385600562</v>
      </c>
    </row>
    <row r="933" spans="1:29">
      <c r="A933" s="46" t="s">
        <v>346</v>
      </c>
      <c r="B933" s="63" t="s">
        <v>349</v>
      </c>
      <c r="C933" s="40">
        <v>75</v>
      </c>
      <c r="D933" s="40">
        <v>0</v>
      </c>
      <c r="E933" s="40">
        <v>0</v>
      </c>
      <c r="F933" s="40">
        <v>50</v>
      </c>
      <c r="G933" s="40">
        <v>0</v>
      </c>
      <c r="H933" s="41">
        <v>30</v>
      </c>
      <c r="I933" s="41">
        <v>40</v>
      </c>
      <c r="J933" s="41">
        <v>0</v>
      </c>
      <c r="K933" s="41">
        <v>30</v>
      </c>
      <c r="L933" s="41">
        <v>0</v>
      </c>
      <c r="M933" s="42">
        <f>C933*$C$16</f>
        <v>150</v>
      </c>
      <c r="N933" s="42">
        <f>D933*$D$16</f>
        <v>0</v>
      </c>
      <c r="O933" s="42">
        <f>E933*$E$16</f>
        <v>0</v>
      </c>
      <c r="P933" s="42">
        <f>F933*$F$16</f>
        <v>100</v>
      </c>
      <c r="Q933" s="42">
        <f>G933*$G$16</f>
        <v>0</v>
      </c>
      <c r="R933" s="42">
        <f>(M933/100)*(H933*$H$16)+(M933/100)*(I933*$I$16)</f>
        <v>177</v>
      </c>
      <c r="S933" s="42">
        <f>(N933/100)*(J933*$J$16)</f>
        <v>0</v>
      </c>
      <c r="T933" s="42">
        <f>(O933/100)*(J933*$J$16)+(O933/100)*(K933*$K$16)</f>
        <v>0</v>
      </c>
      <c r="U933" s="42">
        <f>(P933/100)*(K933*$K$16)</f>
        <v>42</v>
      </c>
      <c r="V933" s="42">
        <f>(Q933/100)*(J933*$J$16)+(Q933/100)*(K933*$K$16)</f>
        <v>0</v>
      </c>
      <c r="W933" s="42">
        <f t="shared" si="368"/>
        <v>327</v>
      </c>
      <c r="X933" s="42">
        <f t="shared" si="369"/>
        <v>0</v>
      </c>
      <c r="Y933" s="42">
        <f t="shared" si="370"/>
        <v>0</v>
      </c>
      <c r="Z933" s="42">
        <f t="shared" si="371"/>
        <v>142</v>
      </c>
      <c r="AA933" s="42">
        <f t="shared" si="375"/>
        <v>0</v>
      </c>
      <c r="AB933" s="43">
        <f t="shared" si="373"/>
        <v>469</v>
      </c>
      <c r="AC933" s="44">
        <f t="shared" si="374"/>
        <v>0.62339910003461407</v>
      </c>
    </row>
    <row r="934" spans="1:29">
      <c r="A934" s="46" t="s">
        <v>346</v>
      </c>
      <c r="B934" s="63" t="s">
        <v>350</v>
      </c>
      <c r="C934" s="40">
        <v>75</v>
      </c>
      <c r="D934" s="40">
        <v>0</v>
      </c>
      <c r="E934" s="40">
        <v>0</v>
      </c>
      <c r="F934" s="40">
        <v>50</v>
      </c>
      <c r="G934" s="40">
        <v>0</v>
      </c>
      <c r="H934" s="41">
        <v>40</v>
      </c>
      <c r="I934" s="41">
        <v>30</v>
      </c>
      <c r="J934" s="41">
        <v>0</v>
      </c>
      <c r="K934" s="41">
        <v>30</v>
      </c>
      <c r="L934" s="41">
        <v>0</v>
      </c>
      <c r="M934" s="42">
        <f>C934*$C$17</f>
        <v>150</v>
      </c>
      <c r="N934" s="42">
        <f>D934*$D$17</f>
        <v>0</v>
      </c>
      <c r="O934" s="42">
        <f>E934*$E$17</f>
        <v>0</v>
      </c>
      <c r="P934" s="42">
        <f>F934*$F$17</f>
        <v>100</v>
      </c>
      <c r="Q934" s="42">
        <f>G934*$G$17</f>
        <v>0</v>
      </c>
      <c r="R934" s="42">
        <f>(M934/100)*(H934*$H$17)+(M934/100)*(I934*$I$17)</f>
        <v>177</v>
      </c>
      <c r="S934" s="42">
        <f>(N934/100)*(J934*$J$17)</f>
        <v>0</v>
      </c>
      <c r="T934" s="42">
        <f>(O934/100)*(J934*$J$17)+(O934/100)*(K934*$K$17)</f>
        <v>0</v>
      </c>
      <c r="U934" s="42">
        <f>(P934/100)*(K934*$K$17)</f>
        <v>42</v>
      </c>
      <c r="V934" s="42">
        <f>(Q934/100)*(J934*$J$17)+(Q934/100)*(K934*$K$17)</f>
        <v>0</v>
      </c>
      <c r="W934" s="42">
        <f t="shared" si="368"/>
        <v>327</v>
      </c>
      <c r="X934" s="42">
        <f t="shared" si="369"/>
        <v>0</v>
      </c>
      <c r="Y934" s="42">
        <f t="shared" si="370"/>
        <v>0</v>
      </c>
      <c r="Z934" s="42">
        <f t="shared" si="371"/>
        <v>142</v>
      </c>
      <c r="AA934" s="42">
        <f t="shared" si="375"/>
        <v>0</v>
      </c>
      <c r="AB934" s="43">
        <f t="shared" si="373"/>
        <v>469</v>
      </c>
      <c r="AC934" s="44">
        <f t="shared" si="374"/>
        <v>0.62339910003461407</v>
      </c>
    </row>
    <row r="935" spans="1:29">
      <c r="A935" s="66" t="s">
        <v>331</v>
      </c>
      <c r="B935" s="63" t="s">
        <v>250</v>
      </c>
      <c r="C935" s="40">
        <v>75</v>
      </c>
      <c r="D935" s="40">
        <v>0</v>
      </c>
      <c r="E935" s="40">
        <v>0</v>
      </c>
      <c r="F935" s="40">
        <v>50</v>
      </c>
      <c r="G935" s="40">
        <v>0</v>
      </c>
      <c r="H935" s="41">
        <v>30</v>
      </c>
      <c r="I935" s="41">
        <v>30</v>
      </c>
      <c r="J935" s="41">
        <v>0</v>
      </c>
      <c r="K935" s="41">
        <v>30</v>
      </c>
      <c r="L935" s="41">
        <v>0</v>
      </c>
      <c r="M935" s="42">
        <f>C935*$C$3</f>
        <v>150</v>
      </c>
      <c r="N935" s="42">
        <f>D935*$D$3</f>
        <v>0</v>
      </c>
      <c r="O935" s="42">
        <f>E935*$E$3</f>
        <v>0</v>
      </c>
      <c r="P935" s="42">
        <f>F935*$F$3</f>
        <v>100</v>
      </c>
      <c r="Q935" s="42">
        <f>G935*$G$3</f>
        <v>0</v>
      </c>
      <c r="R935" s="42">
        <f>(M935/100)*(H935*$H$3)+(M935/100)*(I935*$I$3)</f>
        <v>126</v>
      </c>
      <c r="S935" s="42">
        <f>(N935/100)*(J935*$J$3)</f>
        <v>0</v>
      </c>
      <c r="T935" s="42">
        <f>(O935/100)*(J935*$J$3)+(O935/100)*(K935*$K$3)</f>
        <v>0</v>
      </c>
      <c r="U935" s="42">
        <f>(P935/100)*(K935*$K$3)</f>
        <v>42</v>
      </c>
      <c r="V935" s="42">
        <f>(Q935/100)*(J935*$J$3)+(Q935/100)*(K935*$K$3)</f>
        <v>0</v>
      </c>
      <c r="W935" s="42">
        <f t="shared" si="368"/>
        <v>276</v>
      </c>
      <c r="X935" s="42">
        <f t="shared" si="369"/>
        <v>0</v>
      </c>
      <c r="Y935" s="42">
        <f t="shared" si="370"/>
        <v>0</v>
      </c>
      <c r="Z935" s="42">
        <f t="shared" si="371"/>
        <v>142</v>
      </c>
      <c r="AA935" s="42">
        <f t="shared" si="375"/>
        <v>0</v>
      </c>
      <c r="AB935" s="43">
        <f>ROUND(W935+X935+Y935+Z935+AA935,1)</f>
        <v>418</v>
      </c>
      <c r="AC935" s="44">
        <v>0</v>
      </c>
    </row>
    <row r="936" spans="1:29">
      <c r="A936" s="66" t="s">
        <v>331</v>
      </c>
      <c r="B936" s="63" t="s">
        <v>348</v>
      </c>
      <c r="C936" s="40">
        <v>75</v>
      </c>
      <c r="D936" s="40">
        <v>0</v>
      </c>
      <c r="E936" s="40">
        <v>0</v>
      </c>
      <c r="F936" s="40">
        <v>50</v>
      </c>
      <c r="G936" s="40">
        <v>0</v>
      </c>
      <c r="H936" s="41">
        <v>40</v>
      </c>
      <c r="I936" s="41">
        <v>40</v>
      </c>
      <c r="J936" s="41">
        <v>0</v>
      </c>
      <c r="K936" s="41">
        <v>30</v>
      </c>
      <c r="L936" s="41">
        <v>0</v>
      </c>
      <c r="M936" s="42">
        <f>C936*$C$4</f>
        <v>150</v>
      </c>
      <c r="N936" s="42">
        <f>D936*$D$4</f>
        <v>0</v>
      </c>
      <c r="O936" s="42">
        <f>E936*$E$4</f>
        <v>0</v>
      </c>
      <c r="P936" s="42">
        <f>F936*$F$4</f>
        <v>100</v>
      </c>
      <c r="Q936" s="42">
        <f>G936*$G$4</f>
        <v>0</v>
      </c>
      <c r="R936" s="42">
        <f>(M936/100)*(H936*$H$4)+(M936/100)*(I936*$I$4)</f>
        <v>216</v>
      </c>
      <c r="S936" s="42">
        <f>(N936/100)*(J936*$J$4)</f>
        <v>0</v>
      </c>
      <c r="T936" s="42">
        <f>(O936/100)*(J936*$J$4)+(O936/100)*(K936*$K$4)</f>
        <v>0</v>
      </c>
      <c r="U936" s="42">
        <f>(P936/100)*(K936*$K$4)</f>
        <v>42</v>
      </c>
      <c r="V936" s="42">
        <f>(Q936/100)*(J936*$J$4)+(Q936/100)*(K936*$K$4)</f>
        <v>0</v>
      </c>
      <c r="W936" s="42">
        <f t="shared" si="368"/>
        <v>366</v>
      </c>
      <c r="X936" s="42">
        <f t="shared" si="369"/>
        <v>0</v>
      </c>
      <c r="Y936" s="42">
        <f t="shared" si="370"/>
        <v>0</v>
      </c>
      <c r="Z936" s="42">
        <f t="shared" si="371"/>
        <v>142</v>
      </c>
      <c r="AA936" s="42">
        <f>Q936+V936</f>
        <v>0</v>
      </c>
      <c r="AB936" s="43">
        <f>ROUND(W936+X936+Y936+Z936+AA936,1)</f>
        <v>508</v>
      </c>
      <c r="AC936" s="44">
        <f>(ROUND(AB936-$AB$20,1)/$AB$20)</f>
        <v>0.7583939079266182</v>
      </c>
    </row>
    <row r="937" spans="1:29">
      <c r="A937" s="66" t="s">
        <v>331</v>
      </c>
      <c r="B937" s="63" t="s">
        <v>347</v>
      </c>
      <c r="C937" s="40">
        <v>75</v>
      </c>
      <c r="D937" s="40">
        <v>0</v>
      </c>
      <c r="E937" s="40">
        <v>0</v>
      </c>
      <c r="F937" s="40">
        <v>50</v>
      </c>
      <c r="G937" s="40">
        <v>0</v>
      </c>
      <c r="H937" s="41">
        <v>30</v>
      </c>
      <c r="I937" s="41">
        <v>30</v>
      </c>
      <c r="J937" s="41">
        <v>0</v>
      </c>
      <c r="K937" s="41">
        <v>30</v>
      </c>
      <c r="L937" s="41">
        <v>0</v>
      </c>
      <c r="M937" s="42">
        <f>C937*$C$5</f>
        <v>225</v>
      </c>
      <c r="N937" s="42">
        <f>D937*$D$5</f>
        <v>0</v>
      </c>
      <c r="O937" s="42">
        <f>E937*$E$5</f>
        <v>0</v>
      </c>
      <c r="P937" s="42">
        <f>F937*$F$5</f>
        <v>150</v>
      </c>
      <c r="Q937" s="42">
        <f>G937*$G$5</f>
        <v>0</v>
      </c>
      <c r="R937" s="42">
        <f>(M937/100)*(H937*$H$5)+(M937/100)*(I937*$I$5)</f>
        <v>0</v>
      </c>
      <c r="S937" s="42">
        <f>(N937/100)*(J937*$J$5)</f>
        <v>0</v>
      </c>
      <c r="T937" s="42">
        <f>(O937/100)*(J937*$J$5)+(O937/100)*(K937*$K$5)</f>
        <v>0</v>
      </c>
      <c r="U937" s="42">
        <f>(P937/100)*(K937*$K$5)</f>
        <v>0</v>
      </c>
      <c r="V937" s="42">
        <f>(Q937/100)*(J937*$J$5)+(Q937/100)*(K937*$K$5)</f>
        <v>0</v>
      </c>
      <c r="W937" s="42">
        <f t="shared" si="368"/>
        <v>225</v>
      </c>
      <c r="X937" s="42">
        <f t="shared" si="369"/>
        <v>0</v>
      </c>
      <c r="Y937" s="42">
        <f t="shared" si="370"/>
        <v>0</v>
      </c>
      <c r="Z937" s="42">
        <f t="shared" si="371"/>
        <v>150</v>
      </c>
      <c r="AA937" s="42">
        <f>Q937+V937</f>
        <v>0</v>
      </c>
      <c r="AB937" s="43">
        <f t="shared" ref="AB937:AB949" si="376">ROUND(W937+X937+Y937+Z937+AA937,1)</f>
        <v>375</v>
      </c>
      <c r="AC937" s="44">
        <f t="shared" ref="AC937:AC949" si="377">(ROUND(AB937-$AB$20,1)/$AB$20)</f>
        <v>0.29802699896157842</v>
      </c>
    </row>
    <row r="938" spans="1:29">
      <c r="A938" s="66" t="s">
        <v>331</v>
      </c>
      <c r="B938" s="63" t="s">
        <v>363</v>
      </c>
      <c r="C938" s="40">
        <v>75</v>
      </c>
      <c r="D938" s="40">
        <v>0</v>
      </c>
      <c r="E938" s="40">
        <v>0</v>
      </c>
      <c r="F938" s="40">
        <v>50</v>
      </c>
      <c r="G938" s="40">
        <v>0</v>
      </c>
      <c r="H938" s="41">
        <v>30</v>
      </c>
      <c r="I938" s="41">
        <v>30</v>
      </c>
      <c r="J938" s="41">
        <v>0</v>
      </c>
      <c r="K938" s="41">
        <v>30</v>
      </c>
      <c r="L938" s="41">
        <v>0</v>
      </c>
      <c r="M938" s="42">
        <f>C938*$C$6</f>
        <v>142.5</v>
      </c>
      <c r="N938" s="42">
        <f>D938*$D$6</f>
        <v>0</v>
      </c>
      <c r="O938" s="42">
        <f>E938*$E$6</f>
        <v>0</v>
      </c>
      <c r="P938" s="42">
        <f>F938*$F$6</f>
        <v>95</v>
      </c>
      <c r="Q938" s="42">
        <f>G938*$G$6</f>
        <v>0</v>
      </c>
      <c r="R938" s="42">
        <f>(M938/100)*(H938*$H$6)+(M938/100)*(I938*$I$6)</f>
        <v>119.7</v>
      </c>
      <c r="S938" s="42">
        <f>(N938/100)*(J938*$J$6)</f>
        <v>0</v>
      </c>
      <c r="T938" s="42">
        <f>(O938/100)*(J938*$J$6)+(O938/100)*(K938*$K$6)</f>
        <v>0</v>
      </c>
      <c r="U938" s="42">
        <f>(P938/100)*(K938*$K$6)</f>
        <v>39.9</v>
      </c>
      <c r="V938" s="42">
        <f>(Q938/100)*(J938*$J$6)+(Q938/100)*(K938*$K$6)</f>
        <v>0</v>
      </c>
      <c r="W938" s="42">
        <f t="shared" si="368"/>
        <v>262.2</v>
      </c>
      <c r="X938" s="42">
        <f t="shared" si="369"/>
        <v>0</v>
      </c>
      <c r="Y938" s="42">
        <f t="shared" si="370"/>
        <v>0</v>
      </c>
      <c r="Z938" s="42">
        <f t="shared" si="371"/>
        <v>134.9</v>
      </c>
      <c r="AA938" s="42">
        <f t="shared" ref="AA938:AA954" si="378">Q938+V938</f>
        <v>0</v>
      </c>
      <c r="AB938" s="43">
        <f t="shared" si="376"/>
        <v>397.1</v>
      </c>
      <c r="AC938" s="44">
        <f t="shared" si="377"/>
        <v>0.37452405676704748</v>
      </c>
    </row>
    <row r="939" spans="1:29">
      <c r="A939" s="66" t="s">
        <v>331</v>
      </c>
      <c r="B939" s="63" t="s">
        <v>364</v>
      </c>
      <c r="C939" s="40">
        <v>75</v>
      </c>
      <c r="D939" s="40">
        <v>0</v>
      </c>
      <c r="E939" s="40">
        <v>0</v>
      </c>
      <c r="F939" s="40">
        <v>50</v>
      </c>
      <c r="G939" s="40">
        <v>0</v>
      </c>
      <c r="H939" s="41">
        <v>30</v>
      </c>
      <c r="I939" s="41">
        <v>30</v>
      </c>
      <c r="J939" s="41">
        <v>0</v>
      </c>
      <c r="K939" s="41">
        <v>30</v>
      </c>
      <c r="L939" s="41">
        <v>0</v>
      </c>
      <c r="M939" s="42">
        <f>C939*$C$7</f>
        <v>142.5</v>
      </c>
      <c r="N939" s="42">
        <f>D939*$D$7</f>
        <v>0</v>
      </c>
      <c r="O939" s="42">
        <f>E939*$E$7</f>
        <v>0</v>
      </c>
      <c r="P939" s="42">
        <f>F939*$F$7</f>
        <v>95</v>
      </c>
      <c r="Q939" s="42">
        <f>G939*$G$7</f>
        <v>0</v>
      </c>
      <c r="R939" s="42">
        <f>(M939/100)*(H939*$H$7)+(M939/100)*(I939*$I$7)</f>
        <v>119.7</v>
      </c>
      <c r="S939" s="42">
        <f>(N939/100)*(J939*$J$7)</f>
        <v>0</v>
      </c>
      <c r="T939" s="42">
        <f>(O939/100)*(J939*$J$7)+(O939/100)*(K939*$K$7)</f>
        <v>0</v>
      </c>
      <c r="U939" s="42">
        <f>(P939/100)*(K939*$K$7)</f>
        <v>39.9</v>
      </c>
      <c r="V939" s="42">
        <f>(Q939/100)*(J939*$J$7)+(Q939/100)*(K939*$K$7)</f>
        <v>0</v>
      </c>
      <c r="W939" s="42">
        <f t="shared" si="368"/>
        <v>262.2</v>
      </c>
      <c r="X939" s="42">
        <f t="shared" si="369"/>
        <v>0</v>
      </c>
      <c r="Y939" s="42">
        <f t="shared" si="370"/>
        <v>0</v>
      </c>
      <c r="Z939" s="42">
        <f t="shared" si="371"/>
        <v>134.9</v>
      </c>
      <c r="AA939" s="42">
        <f t="shared" si="378"/>
        <v>0</v>
      </c>
      <c r="AB939" s="43">
        <f t="shared" si="376"/>
        <v>397.1</v>
      </c>
      <c r="AC939" s="44">
        <f t="shared" si="377"/>
        <v>0.37452405676704748</v>
      </c>
    </row>
    <row r="940" spans="1:29">
      <c r="A940" s="66" t="s">
        <v>331</v>
      </c>
      <c r="B940" s="63" t="s">
        <v>365</v>
      </c>
      <c r="C940" s="40">
        <v>75</v>
      </c>
      <c r="D940" s="40">
        <v>0</v>
      </c>
      <c r="E940" s="40">
        <v>0</v>
      </c>
      <c r="F940" s="40">
        <v>50</v>
      </c>
      <c r="G940" s="40">
        <v>0</v>
      </c>
      <c r="H940" s="41">
        <v>30</v>
      </c>
      <c r="I940" s="41">
        <v>30</v>
      </c>
      <c r="J940" s="41">
        <v>0</v>
      </c>
      <c r="K940" s="41">
        <v>30</v>
      </c>
      <c r="L940" s="41">
        <v>0</v>
      </c>
      <c r="M940" s="42">
        <f>C940*$C$8</f>
        <v>142.5</v>
      </c>
      <c r="N940" s="42">
        <f>D940*$D$8</f>
        <v>0</v>
      </c>
      <c r="O940" s="42">
        <f>E940*$E$8</f>
        <v>0</v>
      </c>
      <c r="P940" s="42">
        <f>F940*$F$8</f>
        <v>95</v>
      </c>
      <c r="Q940" s="42">
        <f>G940*$G$8</f>
        <v>0</v>
      </c>
      <c r="R940" s="42">
        <f>(M940/100)*(H940*$H$8)+(M940/100)*(I940*$I$8)</f>
        <v>119.7</v>
      </c>
      <c r="S940" s="42">
        <f>(N940/100)*(J940*$J$8)</f>
        <v>0</v>
      </c>
      <c r="T940" s="42">
        <f>(O940/100)*(J940*$J$8)+(O940/100)*(K940*$K$8)</f>
        <v>0</v>
      </c>
      <c r="U940" s="42">
        <f>(P940/100)*(K940*$K$8)</f>
        <v>39.9</v>
      </c>
      <c r="V940" s="42">
        <f>(Q940/100)*(J940*$J$8)+(Q940/100)*(K940*$K$8)</f>
        <v>0</v>
      </c>
      <c r="W940" s="42">
        <f t="shared" si="368"/>
        <v>262.2</v>
      </c>
      <c r="X940" s="42">
        <f t="shared" si="369"/>
        <v>0</v>
      </c>
      <c r="Y940" s="42">
        <f t="shared" si="370"/>
        <v>0</v>
      </c>
      <c r="Z940" s="42">
        <f t="shared" si="371"/>
        <v>134.9</v>
      </c>
      <c r="AA940" s="42">
        <f t="shared" si="378"/>
        <v>0</v>
      </c>
      <c r="AB940" s="43">
        <f t="shared" si="376"/>
        <v>397.1</v>
      </c>
      <c r="AC940" s="44">
        <f t="shared" si="377"/>
        <v>0.37452405676704748</v>
      </c>
    </row>
    <row r="941" spans="1:29">
      <c r="A941" s="66" t="s">
        <v>331</v>
      </c>
      <c r="B941" s="63" t="s">
        <v>1</v>
      </c>
      <c r="C941" s="40">
        <v>75</v>
      </c>
      <c r="D941" s="40">
        <v>19</v>
      </c>
      <c r="E941" s="40">
        <v>0</v>
      </c>
      <c r="F941" s="40">
        <v>50</v>
      </c>
      <c r="G941" s="40">
        <v>0</v>
      </c>
      <c r="H941" s="41">
        <v>30</v>
      </c>
      <c r="I941" s="41">
        <v>30</v>
      </c>
      <c r="J941" s="41">
        <v>60</v>
      </c>
      <c r="K941" s="41">
        <v>45</v>
      </c>
      <c r="L941" s="41">
        <v>0</v>
      </c>
      <c r="M941" s="42">
        <f>C941*$C$9</f>
        <v>150</v>
      </c>
      <c r="N941" s="42">
        <f>D941*$D$9</f>
        <v>38</v>
      </c>
      <c r="O941" s="42">
        <f>E941*$E$9</f>
        <v>0</v>
      </c>
      <c r="P941" s="42">
        <f>F941*$F$9</f>
        <v>100</v>
      </c>
      <c r="Q941" s="42">
        <f>G941*$G$9</f>
        <v>0</v>
      </c>
      <c r="R941" s="42">
        <f>(M941/100)*(H941*$H$9)+(M941/100)*(I941*$I$9)</f>
        <v>126</v>
      </c>
      <c r="S941" s="42">
        <f>(N941/100)*(J941*$J$9)</f>
        <v>31.92</v>
      </c>
      <c r="T941" s="42">
        <f>(O941/100)*(J941*$J$9)+(O941/100)*(K941*$K$9)</f>
        <v>0</v>
      </c>
      <c r="U941" s="42">
        <f>(P941/100)*(K941*$K$9)</f>
        <v>62.999999999999993</v>
      </c>
      <c r="V941" s="42">
        <f>(Q941/100)*(J941*$J$9)+(Q941/100)*(K941*$K$9)</f>
        <v>0</v>
      </c>
      <c r="W941" s="42">
        <f t="shared" si="368"/>
        <v>276</v>
      </c>
      <c r="X941" s="42">
        <f t="shared" si="369"/>
        <v>69.92</v>
      </c>
      <c r="Y941" s="42">
        <f t="shared" si="370"/>
        <v>0</v>
      </c>
      <c r="Z941" s="42">
        <f t="shared" si="371"/>
        <v>163</v>
      </c>
      <c r="AA941" s="42">
        <f t="shared" si="378"/>
        <v>0</v>
      </c>
      <c r="AB941" s="43">
        <f t="shared" si="376"/>
        <v>508.9</v>
      </c>
      <c r="AC941" s="44">
        <f t="shared" si="377"/>
        <v>0.7615091727241261</v>
      </c>
    </row>
    <row r="942" spans="1:29">
      <c r="A942" s="66" t="s">
        <v>331</v>
      </c>
      <c r="B942" s="63" t="s">
        <v>2</v>
      </c>
      <c r="C942" s="40">
        <v>75</v>
      </c>
      <c r="D942" s="40">
        <v>0</v>
      </c>
      <c r="E942" s="40">
        <v>19</v>
      </c>
      <c r="F942" s="40">
        <v>50</v>
      </c>
      <c r="G942" s="40">
        <v>0</v>
      </c>
      <c r="H942" s="41">
        <v>30</v>
      </c>
      <c r="I942" s="41">
        <v>30</v>
      </c>
      <c r="J942" s="41">
        <v>40</v>
      </c>
      <c r="K942" s="41">
        <v>40</v>
      </c>
      <c r="L942" s="41">
        <v>0</v>
      </c>
      <c r="M942" s="42">
        <f>C942*$C$10</f>
        <v>150</v>
      </c>
      <c r="N942" s="42">
        <f>D942*$D$10</f>
        <v>0</v>
      </c>
      <c r="O942" s="42">
        <f>E942*$E$10</f>
        <v>38</v>
      </c>
      <c r="P942" s="42">
        <f>F942*$F$10</f>
        <v>100</v>
      </c>
      <c r="Q942" s="42">
        <f>G942*$G$10</f>
        <v>0</v>
      </c>
      <c r="R942" s="42">
        <f>(M942/100)*(H942*$H$10)+(M942/100)*(I942*$I$10)</f>
        <v>126</v>
      </c>
      <c r="S942" s="42">
        <f>(N942/100)*(J942*$I$10)</f>
        <v>0</v>
      </c>
      <c r="T942" s="42">
        <f>(O942/100)*(J942*$J$10)+(O942/100)*(K942*$K$10)</f>
        <v>42.56</v>
      </c>
      <c r="U942" s="42">
        <f>(P942/100)*(K942*$K$10)</f>
        <v>56</v>
      </c>
      <c r="V942" s="42">
        <f>(Q942/100)*(J942*$J$10)+(Q942/100)*(K942*$K$10)</f>
        <v>0</v>
      </c>
      <c r="W942" s="42">
        <f t="shared" si="368"/>
        <v>276</v>
      </c>
      <c r="X942" s="42">
        <f t="shared" si="369"/>
        <v>0</v>
      </c>
      <c r="Y942" s="42">
        <f t="shared" si="370"/>
        <v>80.56</v>
      </c>
      <c r="Z942" s="42">
        <f t="shared" si="371"/>
        <v>156</v>
      </c>
      <c r="AA942" s="42">
        <f t="shared" si="378"/>
        <v>0</v>
      </c>
      <c r="AB942" s="43">
        <f t="shared" si="376"/>
        <v>512.6</v>
      </c>
      <c r="AC942" s="44">
        <f t="shared" si="377"/>
        <v>0.77431637244721363</v>
      </c>
    </row>
    <row r="943" spans="1:29">
      <c r="A943" s="66" t="s">
        <v>331</v>
      </c>
      <c r="B943" s="63" t="s">
        <v>3</v>
      </c>
      <c r="C943" s="40">
        <v>75</v>
      </c>
      <c r="D943" s="40">
        <v>0</v>
      </c>
      <c r="E943" s="40">
        <v>0</v>
      </c>
      <c r="F943" s="40">
        <v>75</v>
      </c>
      <c r="G943" s="40">
        <v>0</v>
      </c>
      <c r="H943" s="41">
        <v>30</v>
      </c>
      <c r="I943" s="41">
        <v>30</v>
      </c>
      <c r="J943" s="41">
        <v>0</v>
      </c>
      <c r="K943" s="41">
        <v>60</v>
      </c>
      <c r="L943" s="41">
        <v>0</v>
      </c>
      <c r="M943" s="42">
        <f>C943*$C$11</f>
        <v>150</v>
      </c>
      <c r="N943" s="42">
        <f>D943*$D$11</f>
        <v>0</v>
      </c>
      <c r="O943" s="42">
        <f>E943*$E$11</f>
        <v>0</v>
      </c>
      <c r="P943" s="42">
        <f>F943*$F$11</f>
        <v>150</v>
      </c>
      <c r="Q943" s="42">
        <f>G943*$G$11</f>
        <v>0</v>
      </c>
      <c r="R943" s="42">
        <f>(M943/100)*(H943*$H$11)+(M943/100)*(I943*$I$11)</f>
        <v>126</v>
      </c>
      <c r="S943" s="42">
        <f>(N943/100)*(J943*$J$11)</f>
        <v>0</v>
      </c>
      <c r="T943" s="42">
        <f>(O943/100)*(J943*$J$11)+(O943/100)*(K943*$K$11)</f>
        <v>0</v>
      </c>
      <c r="U943" s="42">
        <f>(P943/100)*(K943*$K$11)</f>
        <v>126</v>
      </c>
      <c r="V943" s="42">
        <f>(Q943/100)*(J943*$J$11)+(Q943/100)*(K943*$K$11)</f>
        <v>0</v>
      </c>
      <c r="W943" s="42">
        <f t="shared" si="368"/>
        <v>276</v>
      </c>
      <c r="X943" s="42">
        <f t="shared" si="369"/>
        <v>0</v>
      </c>
      <c r="Y943" s="42">
        <f t="shared" si="370"/>
        <v>0</v>
      </c>
      <c r="Z943" s="42">
        <f t="shared" si="371"/>
        <v>276</v>
      </c>
      <c r="AA943" s="42">
        <f t="shared" si="378"/>
        <v>0</v>
      </c>
      <c r="AB943" s="43">
        <f t="shared" si="376"/>
        <v>552</v>
      </c>
      <c r="AC943" s="44">
        <f t="shared" si="377"/>
        <v>0.91069574247144358</v>
      </c>
    </row>
    <row r="944" spans="1:29">
      <c r="A944" s="66" t="s">
        <v>331</v>
      </c>
      <c r="B944" s="63" t="s">
        <v>4</v>
      </c>
      <c r="C944" s="40">
        <v>75</v>
      </c>
      <c r="D944" s="40">
        <v>0</v>
      </c>
      <c r="E944" s="40">
        <v>0</v>
      </c>
      <c r="F944" s="40">
        <v>50</v>
      </c>
      <c r="G944" s="40">
        <v>19</v>
      </c>
      <c r="H944" s="41">
        <v>30</v>
      </c>
      <c r="I944" s="41">
        <v>30</v>
      </c>
      <c r="J944" s="41">
        <v>40</v>
      </c>
      <c r="K944" s="41">
        <v>40</v>
      </c>
      <c r="L944" s="41">
        <v>0</v>
      </c>
      <c r="M944" s="42">
        <f>C944*$C$12</f>
        <v>150</v>
      </c>
      <c r="N944" s="42">
        <f>D944*$D$12</f>
        <v>0</v>
      </c>
      <c r="O944" s="42">
        <f>E944*$E$12</f>
        <v>0</v>
      </c>
      <c r="P944" s="42">
        <f>F944*$F$12</f>
        <v>100</v>
      </c>
      <c r="Q944" s="42">
        <f>G944*$G$12</f>
        <v>38</v>
      </c>
      <c r="R944" s="42">
        <f>(M944/100)*(H944*$H$12)+(M944/100)*(I944*$I$12)</f>
        <v>126</v>
      </c>
      <c r="S944" s="42">
        <f>(N944/100)*(J944*$J$12)</f>
        <v>0</v>
      </c>
      <c r="T944" s="42">
        <f>(O944/100)*(J944*$J$12)+(O944/100)*(K944*$K$12)</f>
        <v>0</v>
      </c>
      <c r="U944" s="42">
        <f>(P944/100)*(K944*$K$12)</f>
        <v>56</v>
      </c>
      <c r="V944" s="42">
        <f>(Q944/100)*(J944*$J$12)+(Q944/100)*(K944*$K$12)</f>
        <v>42.56</v>
      </c>
      <c r="W944" s="42">
        <f t="shared" si="368"/>
        <v>276</v>
      </c>
      <c r="X944" s="42">
        <f t="shared" si="369"/>
        <v>0</v>
      </c>
      <c r="Y944" s="42">
        <f t="shared" si="370"/>
        <v>0</v>
      </c>
      <c r="Z944" s="42">
        <f t="shared" si="371"/>
        <v>156</v>
      </c>
      <c r="AA944" s="42">
        <f t="shared" si="378"/>
        <v>80.56</v>
      </c>
      <c r="AB944" s="43">
        <f t="shared" si="376"/>
        <v>512.6</v>
      </c>
      <c r="AC944" s="44">
        <f t="shared" si="377"/>
        <v>0.77431637244721363</v>
      </c>
    </row>
    <row r="945" spans="1:29">
      <c r="A945" s="66" t="s">
        <v>331</v>
      </c>
      <c r="B945" s="63" t="s">
        <v>351</v>
      </c>
      <c r="C945" s="40">
        <v>75</v>
      </c>
      <c r="D945" s="40">
        <v>0</v>
      </c>
      <c r="E945" s="40">
        <v>0</v>
      </c>
      <c r="F945" s="40">
        <v>50</v>
      </c>
      <c r="G945" s="40">
        <v>0</v>
      </c>
      <c r="H945" s="41">
        <v>30</v>
      </c>
      <c r="I945" s="41">
        <v>30</v>
      </c>
      <c r="J945" s="41">
        <v>0</v>
      </c>
      <c r="K945" s="41">
        <v>30</v>
      </c>
      <c r="L945" s="41">
        <v>30</v>
      </c>
      <c r="M945" s="42">
        <f>C945*$C$13</f>
        <v>150</v>
      </c>
      <c r="N945" s="42">
        <f>D945*$D$13</f>
        <v>0</v>
      </c>
      <c r="O945" s="42">
        <f>E945*$E$13</f>
        <v>0</v>
      </c>
      <c r="P945" s="42">
        <f>F945*$F$13</f>
        <v>100</v>
      </c>
      <c r="Q945" s="42">
        <f>G945*$G$13</f>
        <v>0</v>
      </c>
      <c r="R945" s="42">
        <f>(M945/100)*(H945*$H$14)+(M945/100)*(I945*$I$14)+(M945/100)*(L945*$L$14)</f>
        <v>189</v>
      </c>
      <c r="S945" s="42">
        <f>(N945/100)*(J945*$J$13)+(N945/100)*(L945*$L$13)</f>
        <v>0</v>
      </c>
      <c r="T945" s="42">
        <f>(O945/100)*(J945*$J$13)+(O945/100)*(K945*$K$13)+(O945/100)*(L945*$L$13)</f>
        <v>0</v>
      </c>
      <c r="U945" s="42">
        <f>(P945/100)*(K945*$K$13)+(P945/100)*(L945*$L$13)</f>
        <v>84</v>
      </c>
      <c r="V945" s="42">
        <f>(Q945/100)*(J945*$J$13)+(Q945/100)*(K945*$K$13)+(Q945/100)*(L945*$L$13)</f>
        <v>0</v>
      </c>
      <c r="W945" s="42">
        <f t="shared" si="368"/>
        <v>339</v>
      </c>
      <c r="X945" s="42">
        <f t="shared" si="369"/>
        <v>0</v>
      </c>
      <c r="Y945" s="42">
        <f t="shared" si="370"/>
        <v>0</v>
      </c>
      <c r="Z945" s="42">
        <f t="shared" si="371"/>
        <v>184</v>
      </c>
      <c r="AA945" s="42">
        <f t="shared" si="378"/>
        <v>0</v>
      </c>
      <c r="AB945" s="43">
        <f t="shared" si="376"/>
        <v>523</v>
      </c>
      <c r="AC945" s="44">
        <f t="shared" si="377"/>
        <v>0.81031498788508138</v>
      </c>
    </row>
    <row r="946" spans="1:29">
      <c r="A946" s="66" t="s">
        <v>331</v>
      </c>
      <c r="B946" s="63" t="s">
        <v>352</v>
      </c>
      <c r="C946" s="40">
        <v>75</v>
      </c>
      <c r="D946" s="40">
        <v>0</v>
      </c>
      <c r="E946" s="40">
        <v>0</v>
      </c>
      <c r="F946" s="40">
        <v>50</v>
      </c>
      <c r="G946" s="40">
        <v>0</v>
      </c>
      <c r="H946" s="41">
        <v>30</v>
      </c>
      <c r="I946" s="41">
        <v>30</v>
      </c>
      <c r="J946" s="41">
        <v>50</v>
      </c>
      <c r="K946" s="41">
        <v>30</v>
      </c>
      <c r="L946" s="41">
        <v>0</v>
      </c>
      <c r="M946" s="42">
        <f>C946*$C$14</f>
        <v>150</v>
      </c>
      <c r="N946" s="42">
        <f>D946*$D$14</f>
        <v>0</v>
      </c>
      <c r="O946" s="42">
        <f>E946*$E$14</f>
        <v>0</v>
      </c>
      <c r="P946" s="42">
        <f>F946*$F$14</f>
        <v>100</v>
      </c>
      <c r="Q946" s="42">
        <f>G946*$G$14</f>
        <v>0</v>
      </c>
      <c r="R946" s="42">
        <f>(M946/100)*(H946*$H$14)+(M946/100)*(I946*$I$14)+(M946/100)*(J946*$J$14)</f>
        <v>231</v>
      </c>
      <c r="S946" s="42">
        <f>(N946/100)*(J946*$J$14)</f>
        <v>0</v>
      </c>
      <c r="T946" s="42">
        <f>(O946/100)*(J946*$J$14)+(O946/100)*(K946*$K$14)</f>
        <v>0</v>
      </c>
      <c r="U946" s="42">
        <f>(P946/100)*(K946*$K$14)</f>
        <v>42</v>
      </c>
      <c r="V946" s="42">
        <f>(Q946/100)*(J946*$K$14)+(Q946/100)*(K946*$L$14)</f>
        <v>0</v>
      </c>
      <c r="W946" s="42">
        <f t="shared" si="368"/>
        <v>381</v>
      </c>
      <c r="X946" s="42">
        <f t="shared" si="369"/>
        <v>0</v>
      </c>
      <c r="Y946" s="42">
        <f t="shared" si="370"/>
        <v>0</v>
      </c>
      <c r="Z946" s="42">
        <f t="shared" si="371"/>
        <v>142</v>
      </c>
      <c r="AA946" s="42">
        <f t="shared" si="378"/>
        <v>0</v>
      </c>
      <c r="AB946" s="43">
        <f t="shared" si="376"/>
        <v>523</v>
      </c>
      <c r="AC946" s="44">
        <f t="shared" si="377"/>
        <v>0.81031498788508138</v>
      </c>
    </row>
    <row r="947" spans="1:29">
      <c r="A947" s="66" t="s">
        <v>331</v>
      </c>
      <c r="B947" s="63" t="s">
        <v>353</v>
      </c>
      <c r="C947" s="40">
        <v>75</v>
      </c>
      <c r="D947" s="40">
        <v>0</v>
      </c>
      <c r="E947" s="40">
        <v>0</v>
      </c>
      <c r="F947" s="40">
        <v>50</v>
      </c>
      <c r="G947" s="40">
        <v>0</v>
      </c>
      <c r="H947" s="41">
        <v>30</v>
      </c>
      <c r="I947" s="41">
        <v>30</v>
      </c>
      <c r="J947" s="41">
        <v>0</v>
      </c>
      <c r="K947" s="41">
        <v>45</v>
      </c>
      <c r="L947" s="41">
        <v>0</v>
      </c>
      <c r="M947" s="42">
        <f>C947*$C$15</f>
        <v>150</v>
      </c>
      <c r="N947" s="42">
        <f>D947*$D$15</f>
        <v>0</v>
      </c>
      <c r="O947" s="42">
        <f>E947*$E$15</f>
        <v>0</v>
      </c>
      <c r="P947" s="42">
        <f>F947*$F$15</f>
        <v>100</v>
      </c>
      <c r="Q947" s="42">
        <f>G947*$G$15</f>
        <v>0</v>
      </c>
      <c r="R947" s="42">
        <f>(M947/100)*(H947*$H$15)+(M947/100)*(I947*$I$15)+(M947/100)*(K947*$K$15)</f>
        <v>220.5</v>
      </c>
      <c r="S947" s="42">
        <f>(N947/100)*(J947*$J$15)</f>
        <v>0</v>
      </c>
      <c r="T947" s="42">
        <f>(O947/100)*(J947*$J$15)+(O947/100)*(K947*$K$15)</f>
        <v>0</v>
      </c>
      <c r="U947" s="42">
        <f>(P947/100)*(K947*$K$15)</f>
        <v>62.999999999999993</v>
      </c>
      <c r="V947" s="42">
        <f>(Q947/100)*(J947*$J$15)+(Q947/100)*(K947*$K$15)</f>
        <v>0</v>
      </c>
      <c r="W947" s="42">
        <f t="shared" si="368"/>
        <v>370.5</v>
      </c>
      <c r="X947" s="42">
        <f t="shared" si="369"/>
        <v>0</v>
      </c>
      <c r="Y947" s="42">
        <f t="shared" si="370"/>
        <v>0</v>
      </c>
      <c r="Z947" s="42">
        <f t="shared" si="371"/>
        <v>163</v>
      </c>
      <c r="AA947" s="42">
        <f t="shared" si="378"/>
        <v>0</v>
      </c>
      <c r="AB947" s="43">
        <f t="shared" si="376"/>
        <v>533.5</v>
      </c>
      <c r="AC947" s="44">
        <f t="shared" si="377"/>
        <v>0.84665974385600562</v>
      </c>
    </row>
    <row r="948" spans="1:29">
      <c r="A948" s="66" t="s">
        <v>331</v>
      </c>
      <c r="B948" s="63" t="s">
        <v>349</v>
      </c>
      <c r="C948" s="40">
        <v>75</v>
      </c>
      <c r="D948" s="40">
        <v>0</v>
      </c>
      <c r="E948" s="40">
        <v>0</v>
      </c>
      <c r="F948" s="40">
        <v>50</v>
      </c>
      <c r="G948" s="40">
        <v>0</v>
      </c>
      <c r="H948" s="41">
        <v>30</v>
      </c>
      <c r="I948" s="41">
        <v>40</v>
      </c>
      <c r="J948" s="41">
        <v>0</v>
      </c>
      <c r="K948" s="41">
        <v>30</v>
      </c>
      <c r="L948" s="41">
        <v>0</v>
      </c>
      <c r="M948" s="42">
        <f>C948*$C$16</f>
        <v>150</v>
      </c>
      <c r="N948" s="42">
        <f>D948*$D$16</f>
        <v>0</v>
      </c>
      <c r="O948" s="42">
        <f>E948*$E$16</f>
        <v>0</v>
      </c>
      <c r="P948" s="42">
        <f>F948*$F$16</f>
        <v>100</v>
      </c>
      <c r="Q948" s="42">
        <f>G948*$G$16</f>
        <v>0</v>
      </c>
      <c r="R948" s="42">
        <f>(M948/100)*(H948*$H$16)+(M948/100)*(I948*$I$16)</f>
        <v>177</v>
      </c>
      <c r="S948" s="42">
        <f>(N948/100)*(J948*$J$16)</f>
        <v>0</v>
      </c>
      <c r="T948" s="42">
        <f>(O948/100)*(J948*$J$16)+(O948/100)*(K948*$K$16)</f>
        <v>0</v>
      </c>
      <c r="U948" s="42">
        <f>(P948/100)*(K948*$K$16)</f>
        <v>42</v>
      </c>
      <c r="V948" s="42">
        <f>(Q948/100)*(J948*$J$16)+(Q948/100)*(K948*$K$16)</f>
        <v>0</v>
      </c>
      <c r="W948" s="42">
        <f t="shared" si="368"/>
        <v>327</v>
      </c>
      <c r="X948" s="42">
        <f t="shared" si="369"/>
        <v>0</v>
      </c>
      <c r="Y948" s="42">
        <f t="shared" si="370"/>
        <v>0</v>
      </c>
      <c r="Z948" s="42">
        <f t="shared" si="371"/>
        <v>142</v>
      </c>
      <c r="AA948" s="42">
        <f t="shared" si="378"/>
        <v>0</v>
      </c>
      <c r="AB948" s="43">
        <f t="shared" si="376"/>
        <v>469</v>
      </c>
      <c r="AC948" s="44">
        <f t="shared" si="377"/>
        <v>0.62339910003461407</v>
      </c>
    </row>
    <row r="949" spans="1:29">
      <c r="A949" s="66" t="s">
        <v>331</v>
      </c>
      <c r="B949" s="63" t="s">
        <v>350</v>
      </c>
      <c r="C949" s="40">
        <v>75</v>
      </c>
      <c r="D949" s="40">
        <v>0</v>
      </c>
      <c r="E949" s="40">
        <v>0</v>
      </c>
      <c r="F949" s="40">
        <v>50</v>
      </c>
      <c r="G949" s="40">
        <v>0</v>
      </c>
      <c r="H949" s="41">
        <v>40</v>
      </c>
      <c r="I949" s="41">
        <v>30</v>
      </c>
      <c r="J949" s="41">
        <v>0</v>
      </c>
      <c r="K949" s="41">
        <v>30</v>
      </c>
      <c r="L949" s="41">
        <v>0</v>
      </c>
      <c r="M949" s="42">
        <f>C949*$C$17</f>
        <v>150</v>
      </c>
      <c r="N949" s="42">
        <f>D949*$D$17</f>
        <v>0</v>
      </c>
      <c r="O949" s="42">
        <f>E949*$E$17</f>
        <v>0</v>
      </c>
      <c r="P949" s="42">
        <f>F949*$F$17</f>
        <v>100</v>
      </c>
      <c r="Q949" s="42">
        <f>G949*$G$17</f>
        <v>0</v>
      </c>
      <c r="R949" s="42">
        <f>(M949/100)*(H949*$H$17)+(M949/100)*(I949*$I$17)</f>
        <v>177</v>
      </c>
      <c r="S949" s="42">
        <f>(N949/100)*(J949*$J$17)</f>
        <v>0</v>
      </c>
      <c r="T949" s="42">
        <f>(O949/100)*(J949*$J$17)+(O949/100)*(K949*$K$17)</f>
        <v>0</v>
      </c>
      <c r="U949" s="42">
        <f>(P949/100)*(K949*$K$17)</f>
        <v>42</v>
      </c>
      <c r="V949" s="42">
        <f>(Q949/100)*(J949*$J$17)+(Q949/100)*(K949*$K$17)</f>
        <v>0</v>
      </c>
      <c r="W949" s="42">
        <f t="shared" si="368"/>
        <v>327</v>
      </c>
      <c r="X949" s="42">
        <f t="shared" si="369"/>
        <v>0</v>
      </c>
      <c r="Y949" s="42">
        <f t="shared" si="370"/>
        <v>0</v>
      </c>
      <c r="Z949" s="42">
        <f t="shared" si="371"/>
        <v>142</v>
      </c>
      <c r="AA949" s="42">
        <f t="shared" si="378"/>
        <v>0</v>
      </c>
      <c r="AB949" s="43">
        <f t="shared" si="376"/>
        <v>469</v>
      </c>
      <c r="AC949" s="44">
        <f t="shared" si="377"/>
        <v>0.62339910003461407</v>
      </c>
    </row>
    <row r="950" spans="1:29">
      <c r="A950" s="73" t="s">
        <v>126</v>
      </c>
      <c r="B950" s="72" t="s">
        <v>248</v>
      </c>
      <c r="C950" s="35">
        <v>75</v>
      </c>
      <c r="D950" s="35">
        <v>0</v>
      </c>
      <c r="E950" s="35">
        <v>0</v>
      </c>
      <c r="F950" s="35">
        <v>50</v>
      </c>
      <c r="G950" s="35">
        <v>0</v>
      </c>
      <c r="H950" s="36">
        <v>30</v>
      </c>
      <c r="I950" s="36">
        <v>30</v>
      </c>
      <c r="J950" s="36">
        <v>0</v>
      </c>
      <c r="K950" s="36">
        <v>30</v>
      </c>
      <c r="L950" s="36">
        <v>0</v>
      </c>
      <c r="M950" s="37">
        <f>C950*$C$3</f>
        <v>150</v>
      </c>
      <c r="N950" s="37">
        <f>D950*$D$3</f>
        <v>0</v>
      </c>
      <c r="O950" s="37">
        <f>E950*$E$3</f>
        <v>0</v>
      </c>
      <c r="P950" s="37">
        <f>F950*$F$3</f>
        <v>100</v>
      </c>
      <c r="Q950" s="37">
        <f>G950*$G$3</f>
        <v>0</v>
      </c>
      <c r="R950" s="37">
        <f>(M950/100)*(H950*$H$3)+(M950/100)*(I950*$I$3)</f>
        <v>126</v>
      </c>
      <c r="S950" s="37">
        <f>(N950/100)*(J950*$J$3)</f>
        <v>0</v>
      </c>
      <c r="T950" s="37">
        <f>(O950/100)*(J950*$J$3)+(O950/100)*(K950*$K$3)</f>
        <v>0</v>
      </c>
      <c r="U950" s="37">
        <f>(P950/100)*(K950*$K$3)</f>
        <v>42</v>
      </c>
      <c r="V950" s="37">
        <f>(Q950/100)*(J950*$J$3)+(Q950/100)*(K950*$K$3)</f>
        <v>0</v>
      </c>
      <c r="W950" s="37">
        <f t="shared" si="368"/>
        <v>276</v>
      </c>
      <c r="X950" s="37">
        <f t="shared" si="369"/>
        <v>0</v>
      </c>
      <c r="Y950" s="37">
        <f t="shared" si="370"/>
        <v>0</v>
      </c>
      <c r="Z950" s="37">
        <f t="shared" si="371"/>
        <v>142</v>
      </c>
      <c r="AA950" s="37">
        <f t="shared" si="378"/>
        <v>0</v>
      </c>
      <c r="AB950" s="38">
        <f>ROUND(W950+X950+Y950+Z950+AA950,1)</f>
        <v>418</v>
      </c>
      <c r="AC950" s="39"/>
    </row>
    <row r="951" spans="1:29">
      <c r="A951" s="73" t="s">
        <v>127</v>
      </c>
      <c r="B951" s="72" t="s">
        <v>249</v>
      </c>
      <c r="C951" s="35">
        <v>75</v>
      </c>
      <c r="D951" s="35">
        <v>0</v>
      </c>
      <c r="E951" s="35">
        <v>0</v>
      </c>
      <c r="F951" s="35">
        <v>50</v>
      </c>
      <c r="G951" s="35">
        <v>0</v>
      </c>
      <c r="H951" s="36">
        <v>30</v>
      </c>
      <c r="I951" s="36">
        <v>30</v>
      </c>
      <c r="J951" s="36">
        <v>0</v>
      </c>
      <c r="K951" s="36">
        <v>30</v>
      </c>
      <c r="L951" s="36">
        <v>0</v>
      </c>
      <c r="M951" s="37">
        <f>C951*$C$3</f>
        <v>150</v>
      </c>
      <c r="N951" s="37">
        <f>D951*$D$3</f>
        <v>0</v>
      </c>
      <c r="O951" s="37">
        <f>E951*$E$3</f>
        <v>0</v>
      </c>
      <c r="P951" s="37">
        <f>F951*$F$3</f>
        <v>100</v>
      </c>
      <c r="Q951" s="37">
        <f>G951*$G$3</f>
        <v>0</v>
      </c>
      <c r="R951" s="37">
        <f>(M951/100)*(H951*$H$3)+(M951/100)*(I951*$I$3)</f>
        <v>126</v>
      </c>
      <c r="S951" s="37">
        <f>(N951/100)*(J951*$J$3)</f>
        <v>0</v>
      </c>
      <c r="T951" s="37">
        <f>(O951/100)*(J951*$J$3)+(O951/100)*(K951*$K$3)</f>
        <v>0</v>
      </c>
      <c r="U951" s="37">
        <f>(P951/100)*(K951*$K$3)</f>
        <v>42</v>
      </c>
      <c r="V951" s="37">
        <f>(Q951/100)*(J951*$J$3)+(Q951/100)*(K951*$K$3)</f>
        <v>0</v>
      </c>
      <c r="W951" s="37">
        <f t="shared" si="368"/>
        <v>276</v>
      </c>
      <c r="X951" s="37">
        <f t="shared" si="369"/>
        <v>0</v>
      </c>
      <c r="Y951" s="37">
        <f t="shared" si="370"/>
        <v>0</v>
      </c>
      <c r="Z951" s="37">
        <f t="shared" si="371"/>
        <v>142</v>
      </c>
      <c r="AA951" s="37">
        <f t="shared" si="378"/>
        <v>0</v>
      </c>
      <c r="AB951" s="38">
        <f>ROUND(W951+X951+Y951+Z951+AA951,1)</f>
        <v>418</v>
      </c>
      <c r="AC951" s="39"/>
    </row>
    <row r="952" spans="1:29">
      <c r="A952" s="73" t="s">
        <v>128</v>
      </c>
      <c r="B952" s="72" t="s">
        <v>249</v>
      </c>
      <c r="C952" s="35">
        <v>75</v>
      </c>
      <c r="D952" s="35">
        <v>0</v>
      </c>
      <c r="E952" s="35">
        <v>0</v>
      </c>
      <c r="F952" s="35">
        <v>50</v>
      </c>
      <c r="G952" s="35">
        <v>0</v>
      </c>
      <c r="H952" s="36">
        <v>30</v>
      </c>
      <c r="I952" s="36">
        <v>30</v>
      </c>
      <c r="J952" s="36">
        <v>0</v>
      </c>
      <c r="K952" s="36">
        <v>30</v>
      </c>
      <c r="L952" s="36">
        <v>0</v>
      </c>
      <c r="M952" s="37">
        <f>C952*$C$3</f>
        <v>150</v>
      </c>
      <c r="N952" s="37">
        <f>D952*$D$3</f>
        <v>0</v>
      </c>
      <c r="O952" s="37">
        <f>E952*$E$3</f>
        <v>0</v>
      </c>
      <c r="P952" s="37">
        <f>F952*$F$3</f>
        <v>100</v>
      </c>
      <c r="Q952" s="37">
        <f>G952*$G$3</f>
        <v>0</v>
      </c>
      <c r="R952" s="37">
        <f>(M952/100)*(H952*$H$3)+(M952/100)*(I952*$I$3)</f>
        <v>126</v>
      </c>
      <c r="S952" s="37">
        <f>(N952/100)*(J952*$J$3)</f>
        <v>0</v>
      </c>
      <c r="T952" s="37">
        <f>(O952/100)*(J952*$J$3)+(O952/100)*(K952*$K$3)</f>
        <v>0</v>
      </c>
      <c r="U952" s="37">
        <f>(P952/100)*(K952*$K$3)</f>
        <v>42</v>
      </c>
      <c r="V952" s="37">
        <f>(Q952/100)*(J952*$J$3)+(Q952/100)*(K952*$K$3)</f>
        <v>0</v>
      </c>
      <c r="W952" s="37">
        <f t="shared" ref="W952:W954" si="379">M952+R952</f>
        <v>276</v>
      </c>
      <c r="X952" s="37">
        <f t="shared" ref="X952:X954" si="380">N952+S952</f>
        <v>0</v>
      </c>
      <c r="Y952" s="37">
        <f t="shared" ref="Y952:Y954" si="381">O952+T952</f>
        <v>0</v>
      </c>
      <c r="Z952" s="37">
        <f t="shared" ref="Z952:Z954" si="382">P952+U952</f>
        <v>142</v>
      </c>
      <c r="AA952" s="37">
        <f t="shared" si="378"/>
        <v>0</v>
      </c>
      <c r="AB952" s="38">
        <f>ROUND(W952+X952+Y952+Z952+AA952,1)</f>
        <v>418</v>
      </c>
      <c r="AC952" s="39"/>
    </row>
    <row r="953" spans="1:29">
      <c r="A953" s="73" t="s">
        <v>129</v>
      </c>
      <c r="B953" s="72" t="s">
        <v>249</v>
      </c>
      <c r="C953" s="35">
        <v>75</v>
      </c>
      <c r="D953" s="35">
        <v>0</v>
      </c>
      <c r="E953" s="35">
        <v>0</v>
      </c>
      <c r="F953" s="35">
        <v>50</v>
      </c>
      <c r="G953" s="35">
        <v>0</v>
      </c>
      <c r="H953" s="36">
        <v>30</v>
      </c>
      <c r="I953" s="36">
        <v>30</v>
      </c>
      <c r="J953" s="36">
        <v>0</v>
      </c>
      <c r="K953" s="36">
        <v>30</v>
      </c>
      <c r="L953" s="36">
        <v>0</v>
      </c>
      <c r="M953" s="37">
        <f>C953*$C$3</f>
        <v>150</v>
      </c>
      <c r="N953" s="37">
        <f>D953*$D$3</f>
        <v>0</v>
      </c>
      <c r="O953" s="37">
        <f>E953*$E$3</f>
        <v>0</v>
      </c>
      <c r="P953" s="37">
        <f>F953*$F$3</f>
        <v>100</v>
      </c>
      <c r="Q953" s="37">
        <f>G953*$G$3</f>
        <v>0</v>
      </c>
      <c r="R953" s="37">
        <f>(M953/100)*(H953*$H$3)+(M953/100)*(I953*$I$3)</f>
        <v>126</v>
      </c>
      <c r="S953" s="37">
        <f>(N953/100)*(J953*$J$3)</f>
        <v>0</v>
      </c>
      <c r="T953" s="37">
        <f>(O953/100)*(J953*$J$3)+(O953/100)*(K953*$K$3)</f>
        <v>0</v>
      </c>
      <c r="U953" s="37">
        <f>(P953/100)*(K953*$K$3)</f>
        <v>42</v>
      </c>
      <c r="V953" s="37">
        <f>(Q953/100)*(J953*$J$3)+(Q953/100)*(K953*$K$3)</f>
        <v>0</v>
      </c>
      <c r="W953" s="37">
        <f t="shared" si="379"/>
        <v>276</v>
      </c>
      <c r="X953" s="37">
        <f t="shared" si="380"/>
        <v>0</v>
      </c>
      <c r="Y953" s="37">
        <f t="shared" si="381"/>
        <v>0</v>
      </c>
      <c r="Z953" s="37">
        <f t="shared" si="382"/>
        <v>142</v>
      </c>
      <c r="AA953" s="37">
        <f t="shared" si="378"/>
        <v>0</v>
      </c>
      <c r="AB953" s="38">
        <f>ROUND(W953+X953+Y953+Z953+AA953,1)</f>
        <v>418</v>
      </c>
      <c r="AC953" s="39"/>
    </row>
    <row r="954" spans="1:29">
      <c r="A954" s="73" t="s">
        <v>130</v>
      </c>
      <c r="B954" s="72" t="s">
        <v>248</v>
      </c>
      <c r="C954" s="35">
        <v>75</v>
      </c>
      <c r="D954" s="35">
        <v>0</v>
      </c>
      <c r="E954" s="35">
        <v>0</v>
      </c>
      <c r="F954" s="35">
        <v>50</v>
      </c>
      <c r="G954" s="35">
        <v>0</v>
      </c>
      <c r="H954" s="36">
        <v>30</v>
      </c>
      <c r="I954" s="36">
        <v>30</v>
      </c>
      <c r="J954" s="36">
        <v>0</v>
      </c>
      <c r="K954" s="36">
        <v>45</v>
      </c>
      <c r="L954" s="36">
        <v>0</v>
      </c>
      <c r="M954" s="37">
        <f>C954*$C$15</f>
        <v>150</v>
      </c>
      <c r="N954" s="37">
        <f>D954*$D$15</f>
        <v>0</v>
      </c>
      <c r="O954" s="37">
        <f>E954*$E$15</f>
        <v>0</v>
      </c>
      <c r="P954" s="37">
        <f>F954*$F$15</f>
        <v>100</v>
      </c>
      <c r="Q954" s="37">
        <f>G954*$G$15</f>
        <v>0</v>
      </c>
      <c r="R954" s="37">
        <f>(M954/100)*(H954*$H$15)+(M954/100)*(I954*$I$15)+(M954/100)*(K954*$K$15)</f>
        <v>220.5</v>
      </c>
      <c r="S954" s="37">
        <f>(N954/100)*(J954*$J$15)</f>
        <v>0</v>
      </c>
      <c r="T954" s="37">
        <f>(O954/100)*(J954*$J$15)+(O954/100)*(K954*$K$15)</f>
        <v>0</v>
      </c>
      <c r="U954" s="37">
        <f>(P954/100)*(K954*$K$15)</f>
        <v>62.999999999999993</v>
      </c>
      <c r="V954" s="37">
        <f>(Q954/100)*(J954*$J$15)+(Q954/100)*(K954*$K$15)</f>
        <v>0</v>
      </c>
      <c r="W954" s="37">
        <f t="shared" si="379"/>
        <v>370.5</v>
      </c>
      <c r="X954" s="37">
        <f t="shared" si="380"/>
        <v>0</v>
      </c>
      <c r="Y954" s="37">
        <f t="shared" si="381"/>
        <v>0</v>
      </c>
      <c r="Z954" s="37">
        <f t="shared" si="382"/>
        <v>163</v>
      </c>
      <c r="AA954" s="37">
        <f t="shared" si="378"/>
        <v>0</v>
      </c>
      <c r="AB954" s="38">
        <f t="shared" ref="AB954" si="383">ROUND(W954+X954+Y954+Z954+AA954,1)</f>
        <v>533.5</v>
      </c>
      <c r="AC954" s="39" t="s">
        <v>353</v>
      </c>
    </row>
    <row r="955" spans="1:29">
      <c r="A955" s="57" t="s">
        <v>131</v>
      </c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2"/>
      <c r="AB955" s="68">
        <v>425</v>
      </c>
      <c r="AC955" s="68"/>
    </row>
    <row r="956" spans="1:29">
      <c r="A956" s="46" t="s">
        <v>132</v>
      </c>
      <c r="B956" s="63" t="s">
        <v>250</v>
      </c>
      <c r="C956" s="40">
        <v>75</v>
      </c>
      <c r="D956" s="40">
        <v>0</v>
      </c>
      <c r="E956" s="40">
        <v>0</v>
      </c>
      <c r="F956" s="40">
        <v>50</v>
      </c>
      <c r="G956" s="40">
        <v>0</v>
      </c>
      <c r="H956" s="41">
        <v>30</v>
      </c>
      <c r="I956" s="41">
        <v>30</v>
      </c>
      <c r="J956" s="41">
        <v>0</v>
      </c>
      <c r="K956" s="41">
        <v>30</v>
      </c>
      <c r="L956" s="41">
        <v>0</v>
      </c>
      <c r="M956" s="42">
        <f>C956*$C$3</f>
        <v>150</v>
      </c>
      <c r="N956" s="42">
        <f>D956*$D$3</f>
        <v>0</v>
      </c>
      <c r="O956" s="42">
        <f>E956*$E$3</f>
        <v>0</v>
      </c>
      <c r="P956" s="42">
        <f>F956*$F$3</f>
        <v>100</v>
      </c>
      <c r="Q956" s="42">
        <f>G956*$G$3</f>
        <v>0</v>
      </c>
      <c r="R956" s="42">
        <f>(M956/100)*(H956*$H$3)+(M956/100)*(I956*$I$3)</f>
        <v>126</v>
      </c>
      <c r="S956" s="42">
        <f>(N956/100)*(J956*$J$3)</f>
        <v>0</v>
      </c>
      <c r="T956" s="42">
        <f>(O956/100)*(J956*$J$3)+(O956/100)*(K956*$K$3)</f>
        <v>0</v>
      </c>
      <c r="U956" s="42">
        <f>(P956/100)*(K956*$K$3)</f>
        <v>42</v>
      </c>
      <c r="V956" s="42">
        <f>(Q956/100)*(J956*$J$3)+(Q956/100)*(K956*$K$3)</f>
        <v>0</v>
      </c>
      <c r="W956" s="42">
        <f t="shared" ref="W956:W1019" si="384">M956+R956</f>
        <v>276</v>
      </c>
      <c r="X956" s="42">
        <f t="shared" ref="X956:X1019" si="385">N956+S956</f>
        <v>0</v>
      </c>
      <c r="Y956" s="42">
        <f t="shared" ref="Y956:Y1019" si="386">O956+T956</f>
        <v>0</v>
      </c>
      <c r="Z956" s="42">
        <f t="shared" ref="Z956:Z1019" si="387">P956+U956</f>
        <v>142</v>
      </c>
      <c r="AA956" s="42">
        <f t="shared" ref="AA956:AA959" si="388">Q956+V956</f>
        <v>0</v>
      </c>
      <c r="AB956" s="43">
        <f>ROUND(W956+X956+Y956+Z956+AA956,1)</f>
        <v>418</v>
      </c>
      <c r="AC956" s="44">
        <v>0</v>
      </c>
    </row>
    <row r="957" spans="1:29">
      <c r="A957" s="46" t="s">
        <v>132</v>
      </c>
      <c r="B957" s="63" t="s">
        <v>348</v>
      </c>
      <c r="C957" s="40">
        <v>75</v>
      </c>
      <c r="D957" s="40">
        <v>0</v>
      </c>
      <c r="E957" s="40">
        <v>0</v>
      </c>
      <c r="F957" s="40">
        <v>50</v>
      </c>
      <c r="G957" s="40">
        <v>0</v>
      </c>
      <c r="H957" s="41">
        <v>40</v>
      </c>
      <c r="I957" s="41">
        <v>40</v>
      </c>
      <c r="J957" s="41">
        <v>0</v>
      </c>
      <c r="K957" s="41">
        <v>30</v>
      </c>
      <c r="L957" s="41">
        <v>0</v>
      </c>
      <c r="M957" s="42">
        <f>C957*$C$4</f>
        <v>150</v>
      </c>
      <c r="N957" s="42">
        <f>D957*$D$4</f>
        <v>0</v>
      </c>
      <c r="O957" s="42">
        <f>E957*$E$4</f>
        <v>0</v>
      </c>
      <c r="P957" s="42">
        <f>F957*$F$4</f>
        <v>100</v>
      </c>
      <c r="Q957" s="42">
        <f>G957*$G$4</f>
        <v>0</v>
      </c>
      <c r="R957" s="42">
        <f>(M957/100)*(H957*$H$4)+(M957/100)*(I957*$I$4)</f>
        <v>216</v>
      </c>
      <c r="S957" s="42">
        <f>(N957/100)*(J957*$J$4)</f>
        <v>0</v>
      </c>
      <c r="T957" s="42">
        <f>(O957/100)*(J957*$J$4)+(O957/100)*(K957*$K$4)</f>
        <v>0</v>
      </c>
      <c r="U957" s="42">
        <f>(P957/100)*(K957*$K$4)</f>
        <v>42</v>
      </c>
      <c r="V957" s="42">
        <f>(Q957/100)*(J957*$J$4)+(Q957/100)*(K957*$K$4)</f>
        <v>0</v>
      </c>
      <c r="W957" s="42">
        <f t="shared" si="384"/>
        <v>366</v>
      </c>
      <c r="X957" s="42">
        <f t="shared" si="385"/>
        <v>0</v>
      </c>
      <c r="Y957" s="42">
        <f t="shared" si="386"/>
        <v>0</v>
      </c>
      <c r="Z957" s="42">
        <f t="shared" si="387"/>
        <v>142</v>
      </c>
      <c r="AA957" s="42">
        <f>Q957+V957</f>
        <v>0</v>
      </c>
      <c r="AB957" s="43">
        <f>ROUND(W957+X957+Y957+Z957+AA957,1)</f>
        <v>508</v>
      </c>
      <c r="AC957" s="44">
        <f>(ROUND(AB957-$AB$20,1)/$AB$20)</f>
        <v>0.7583939079266182</v>
      </c>
    </row>
    <row r="958" spans="1:29">
      <c r="A958" s="46" t="s">
        <v>132</v>
      </c>
      <c r="B958" s="63" t="s">
        <v>347</v>
      </c>
      <c r="C958" s="40">
        <v>75</v>
      </c>
      <c r="D958" s="40">
        <v>0</v>
      </c>
      <c r="E958" s="40">
        <v>0</v>
      </c>
      <c r="F958" s="40">
        <v>50</v>
      </c>
      <c r="G958" s="40">
        <v>0</v>
      </c>
      <c r="H958" s="41">
        <v>30</v>
      </c>
      <c r="I958" s="41">
        <v>30</v>
      </c>
      <c r="J958" s="41">
        <v>0</v>
      </c>
      <c r="K958" s="41">
        <v>30</v>
      </c>
      <c r="L958" s="41">
        <v>0</v>
      </c>
      <c r="M958" s="42">
        <f>C958*$C$5</f>
        <v>225</v>
      </c>
      <c r="N958" s="42">
        <f>D958*$D$5</f>
        <v>0</v>
      </c>
      <c r="O958" s="42">
        <f>E958*$E$5</f>
        <v>0</v>
      </c>
      <c r="P958" s="42">
        <f>F958*$F$5</f>
        <v>150</v>
      </c>
      <c r="Q958" s="42">
        <f>G958*$G$5</f>
        <v>0</v>
      </c>
      <c r="R958" s="42">
        <f>(M958/100)*(H958*$H$5)+(M958/100)*(I958*$I$5)</f>
        <v>0</v>
      </c>
      <c r="S958" s="42">
        <f>(N958/100)*(J958*$J$5)</f>
        <v>0</v>
      </c>
      <c r="T958" s="42">
        <f>(O958/100)*(J958*$J$5)+(O958/100)*(K958*$K$5)</f>
        <v>0</v>
      </c>
      <c r="U958" s="42">
        <f>(P958/100)*(K958*$K$5)</f>
        <v>0</v>
      </c>
      <c r="V958" s="42">
        <f>(Q958/100)*(J958*$J$5)+(Q958/100)*(K958*$K$5)</f>
        <v>0</v>
      </c>
      <c r="W958" s="42">
        <f t="shared" si="384"/>
        <v>225</v>
      </c>
      <c r="X958" s="42">
        <f t="shared" si="385"/>
        <v>0</v>
      </c>
      <c r="Y958" s="42">
        <f t="shared" si="386"/>
        <v>0</v>
      </c>
      <c r="Z958" s="42">
        <f t="shared" si="387"/>
        <v>150</v>
      </c>
      <c r="AA958" s="42">
        <f>Q958+V958</f>
        <v>0</v>
      </c>
      <c r="AB958" s="43">
        <f t="shared" ref="AB958:AB970" si="389">ROUND(W958+X958+Y958+Z958+AA958,1)</f>
        <v>375</v>
      </c>
      <c r="AC958" s="44">
        <f t="shared" ref="AC958:AC970" si="390">(ROUND(AB958-$AB$20,1)/$AB$20)</f>
        <v>0.29802699896157842</v>
      </c>
    </row>
    <row r="959" spans="1:29">
      <c r="A959" s="46" t="s">
        <v>132</v>
      </c>
      <c r="B959" s="63" t="s">
        <v>363</v>
      </c>
      <c r="C959" s="40">
        <v>75</v>
      </c>
      <c r="D959" s="40">
        <v>0</v>
      </c>
      <c r="E959" s="40">
        <v>0</v>
      </c>
      <c r="F959" s="40">
        <v>50</v>
      </c>
      <c r="G959" s="40">
        <v>0</v>
      </c>
      <c r="H959" s="41">
        <v>30</v>
      </c>
      <c r="I959" s="41">
        <v>30</v>
      </c>
      <c r="J959" s="41">
        <v>0</v>
      </c>
      <c r="K959" s="41">
        <v>30</v>
      </c>
      <c r="L959" s="41">
        <v>0</v>
      </c>
      <c r="M959" s="42">
        <f>C959*$C$6</f>
        <v>142.5</v>
      </c>
      <c r="N959" s="42">
        <f>D959*$D$6</f>
        <v>0</v>
      </c>
      <c r="O959" s="42">
        <f>E959*$E$6</f>
        <v>0</v>
      </c>
      <c r="P959" s="42">
        <f>F959*$F$6</f>
        <v>95</v>
      </c>
      <c r="Q959" s="42">
        <f>G959*$G$6</f>
        <v>0</v>
      </c>
      <c r="R959" s="42">
        <f>(M959/100)*(H959*$H$6)+(M959/100)*(I959*$I$6)</f>
        <v>119.7</v>
      </c>
      <c r="S959" s="42">
        <f>(N959/100)*(J959*$J$6)</f>
        <v>0</v>
      </c>
      <c r="T959" s="42">
        <f>(O959/100)*(J959*$J$6)+(O959/100)*(K959*$K$6)</f>
        <v>0</v>
      </c>
      <c r="U959" s="42">
        <f>(P959/100)*(K959*$K$6)</f>
        <v>39.9</v>
      </c>
      <c r="V959" s="42">
        <f>(Q959/100)*(J959*$J$6)+(Q959/100)*(K959*$K$6)</f>
        <v>0</v>
      </c>
      <c r="W959" s="42">
        <f t="shared" si="384"/>
        <v>262.2</v>
      </c>
      <c r="X959" s="42">
        <f t="shared" si="385"/>
        <v>0</v>
      </c>
      <c r="Y959" s="42">
        <f t="shared" si="386"/>
        <v>0</v>
      </c>
      <c r="Z959" s="42">
        <f t="shared" si="387"/>
        <v>134.9</v>
      </c>
      <c r="AA959" s="42">
        <f t="shared" ref="AA959:AA971" si="391">Q959+V959</f>
        <v>0</v>
      </c>
      <c r="AB959" s="43">
        <f t="shared" si="389"/>
        <v>397.1</v>
      </c>
      <c r="AC959" s="44">
        <f t="shared" si="390"/>
        <v>0.37452405676704748</v>
      </c>
    </row>
    <row r="960" spans="1:29">
      <c r="A960" s="46" t="s">
        <v>132</v>
      </c>
      <c r="B960" s="63" t="s">
        <v>364</v>
      </c>
      <c r="C960" s="40">
        <v>75</v>
      </c>
      <c r="D960" s="40">
        <v>0</v>
      </c>
      <c r="E960" s="40">
        <v>0</v>
      </c>
      <c r="F960" s="40">
        <v>50</v>
      </c>
      <c r="G960" s="40">
        <v>0</v>
      </c>
      <c r="H960" s="41">
        <v>30</v>
      </c>
      <c r="I960" s="41">
        <v>30</v>
      </c>
      <c r="J960" s="41">
        <v>0</v>
      </c>
      <c r="K960" s="41">
        <v>30</v>
      </c>
      <c r="L960" s="41">
        <v>0</v>
      </c>
      <c r="M960" s="42">
        <f>C960*$C$7</f>
        <v>142.5</v>
      </c>
      <c r="N960" s="42">
        <f>D960*$D$7</f>
        <v>0</v>
      </c>
      <c r="O960" s="42">
        <f>E960*$E$7</f>
        <v>0</v>
      </c>
      <c r="P960" s="42">
        <f>F960*$F$7</f>
        <v>95</v>
      </c>
      <c r="Q960" s="42">
        <f>G960*$G$7</f>
        <v>0</v>
      </c>
      <c r="R960" s="42">
        <f>(M960/100)*(H960*$H$7)+(M960/100)*(I960*$I$7)</f>
        <v>119.7</v>
      </c>
      <c r="S960" s="42">
        <f>(N960/100)*(J960*$J$7)</f>
        <v>0</v>
      </c>
      <c r="T960" s="42">
        <f>(O960/100)*(J960*$J$7)+(O960/100)*(K960*$K$7)</f>
        <v>0</v>
      </c>
      <c r="U960" s="42">
        <f>(P960/100)*(K960*$K$7)</f>
        <v>39.9</v>
      </c>
      <c r="V960" s="42">
        <f>(Q960/100)*(J960*$J$7)+(Q960/100)*(K960*$K$7)</f>
        <v>0</v>
      </c>
      <c r="W960" s="42">
        <f t="shared" si="384"/>
        <v>262.2</v>
      </c>
      <c r="X960" s="42">
        <f t="shared" si="385"/>
        <v>0</v>
      </c>
      <c r="Y960" s="42">
        <f t="shared" si="386"/>
        <v>0</v>
      </c>
      <c r="Z960" s="42">
        <f t="shared" si="387"/>
        <v>134.9</v>
      </c>
      <c r="AA960" s="42">
        <f t="shared" si="391"/>
        <v>0</v>
      </c>
      <c r="AB960" s="43">
        <f t="shared" si="389"/>
        <v>397.1</v>
      </c>
      <c r="AC960" s="44">
        <f t="shared" si="390"/>
        <v>0.37452405676704748</v>
      </c>
    </row>
    <row r="961" spans="1:29">
      <c r="A961" s="46" t="s">
        <v>132</v>
      </c>
      <c r="B961" s="63" t="s">
        <v>365</v>
      </c>
      <c r="C961" s="40">
        <v>75</v>
      </c>
      <c r="D961" s="40">
        <v>0</v>
      </c>
      <c r="E961" s="40">
        <v>0</v>
      </c>
      <c r="F961" s="40">
        <v>50</v>
      </c>
      <c r="G961" s="40">
        <v>0</v>
      </c>
      <c r="H961" s="41">
        <v>30</v>
      </c>
      <c r="I961" s="41">
        <v>30</v>
      </c>
      <c r="J961" s="41">
        <v>0</v>
      </c>
      <c r="K961" s="41">
        <v>30</v>
      </c>
      <c r="L961" s="41">
        <v>0</v>
      </c>
      <c r="M961" s="42">
        <f>C961*$C$8</f>
        <v>142.5</v>
      </c>
      <c r="N961" s="42">
        <f>D961*$D$8</f>
        <v>0</v>
      </c>
      <c r="O961" s="42">
        <f>E961*$E$8</f>
        <v>0</v>
      </c>
      <c r="P961" s="42">
        <f>F961*$F$8</f>
        <v>95</v>
      </c>
      <c r="Q961" s="42">
        <f>G961*$G$8</f>
        <v>0</v>
      </c>
      <c r="R961" s="42">
        <f>(M961/100)*(H961*$H$8)+(M961/100)*(I961*$I$8)</f>
        <v>119.7</v>
      </c>
      <c r="S961" s="42">
        <f>(N961/100)*(J961*$J$8)</f>
        <v>0</v>
      </c>
      <c r="T961" s="42">
        <f>(O961/100)*(J961*$J$8)+(O961/100)*(K961*$K$8)</f>
        <v>0</v>
      </c>
      <c r="U961" s="42">
        <f>(P961/100)*(K961*$K$8)</f>
        <v>39.9</v>
      </c>
      <c r="V961" s="42">
        <f>(Q961/100)*(J961*$J$8)+(Q961/100)*(K961*$K$8)</f>
        <v>0</v>
      </c>
      <c r="W961" s="42">
        <f t="shared" si="384"/>
        <v>262.2</v>
      </c>
      <c r="X961" s="42">
        <f t="shared" si="385"/>
        <v>0</v>
      </c>
      <c r="Y961" s="42">
        <f t="shared" si="386"/>
        <v>0</v>
      </c>
      <c r="Z961" s="42">
        <f t="shared" si="387"/>
        <v>134.9</v>
      </c>
      <c r="AA961" s="42">
        <f t="shared" si="391"/>
        <v>0</v>
      </c>
      <c r="AB961" s="43">
        <f t="shared" si="389"/>
        <v>397.1</v>
      </c>
      <c r="AC961" s="44">
        <f t="shared" si="390"/>
        <v>0.37452405676704748</v>
      </c>
    </row>
    <row r="962" spans="1:29">
      <c r="A962" s="46" t="s">
        <v>132</v>
      </c>
      <c r="B962" s="63" t="s">
        <v>1</v>
      </c>
      <c r="C962" s="40">
        <v>75</v>
      </c>
      <c r="D962" s="40">
        <v>19</v>
      </c>
      <c r="E962" s="40">
        <v>0</v>
      </c>
      <c r="F962" s="40">
        <v>50</v>
      </c>
      <c r="G962" s="40">
        <v>0</v>
      </c>
      <c r="H962" s="41">
        <v>30</v>
      </c>
      <c r="I962" s="41">
        <v>30</v>
      </c>
      <c r="J962" s="41">
        <v>60</v>
      </c>
      <c r="K962" s="41">
        <v>45</v>
      </c>
      <c r="L962" s="41">
        <v>0</v>
      </c>
      <c r="M962" s="42">
        <f>C962*$C$9</f>
        <v>150</v>
      </c>
      <c r="N962" s="42">
        <f>D962*$D$9</f>
        <v>38</v>
      </c>
      <c r="O962" s="42">
        <f>E962*$E$9</f>
        <v>0</v>
      </c>
      <c r="P962" s="42">
        <f>F962*$F$9</f>
        <v>100</v>
      </c>
      <c r="Q962" s="42">
        <f>G962*$G$9</f>
        <v>0</v>
      </c>
      <c r="R962" s="42">
        <f>(M962/100)*(H962*$H$9)+(M962/100)*(I962*$I$9)</f>
        <v>126</v>
      </c>
      <c r="S962" s="42">
        <f>(N962/100)*(J962*$J$9)</f>
        <v>31.92</v>
      </c>
      <c r="T962" s="42">
        <f>(O962/100)*(J962*$J$9)+(O962/100)*(K962*$K$9)</f>
        <v>0</v>
      </c>
      <c r="U962" s="42">
        <f>(P962/100)*(K962*$K$9)</f>
        <v>62.999999999999993</v>
      </c>
      <c r="V962" s="42">
        <f>(Q962/100)*(J962*$J$9)+(Q962/100)*(K962*$K$9)</f>
        <v>0</v>
      </c>
      <c r="W962" s="42">
        <f t="shared" si="384"/>
        <v>276</v>
      </c>
      <c r="X962" s="42">
        <f t="shared" si="385"/>
        <v>69.92</v>
      </c>
      <c r="Y962" s="42">
        <f t="shared" si="386"/>
        <v>0</v>
      </c>
      <c r="Z962" s="42">
        <f t="shared" si="387"/>
        <v>163</v>
      </c>
      <c r="AA962" s="42">
        <f t="shared" si="391"/>
        <v>0</v>
      </c>
      <c r="AB962" s="43">
        <f t="shared" si="389"/>
        <v>508.9</v>
      </c>
      <c r="AC962" s="44">
        <f t="shared" si="390"/>
        <v>0.7615091727241261</v>
      </c>
    </row>
    <row r="963" spans="1:29">
      <c r="A963" s="46" t="s">
        <v>132</v>
      </c>
      <c r="B963" s="63" t="s">
        <v>2</v>
      </c>
      <c r="C963" s="40">
        <v>75</v>
      </c>
      <c r="D963" s="40">
        <v>0</v>
      </c>
      <c r="E963" s="40">
        <v>19</v>
      </c>
      <c r="F963" s="40">
        <v>50</v>
      </c>
      <c r="G963" s="40">
        <v>0</v>
      </c>
      <c r="H963" s="41">
        <v>30</v>
      </c>
      <c r="I963" s="41">
        <v>30</v>
      </c>
      <c r="J963" s="41">
        <v>40</v>
      </c>
      <c r="K963" s="41">
        <v>40</v>
      </c>
      <c r="L963" s="41">
        <v>0</v>
      </c>
      <c r="M963" s="42">
        <f>C963*$C$10</f>
        <v>150</v>
      </c>
      <c r="N963" s="42">
        <f>D963*$D$10</f>
        <v>0</v>
      </c>
      <c r="O963" s="42">
        <f>E963*$E$10</f>
        <v>38</v>
      </c>
      <c r="P963" s="42">
        <f>F963*$F$10</f>
        <v>100</v>
      </c>
      <c r="Q963" s="42">
        <f>G963*$G$10</f>
        <v>0</v>
      </c>
      <c r="R963" s="42">
        <f>(M963/100)*(H963*$H$10)+(M963/100)*(I963*$I$10)</f>
        <v>126</v>
      </c>
      <c r="S963" s="42">
        <f>(N963/100)*(J963*$I$10)</f>
        <v>0</v>
      </c>
      <c r="T963" s="42">
        <f>(O963/100)*(J963*$J$10)+(O963/100)*(K963*$K$10)</f>
        <v>42.56</v>
      </c>
      <c r="U963" s="42">
        <f>(P963/100)*(K963*$K$10)</f>
        <v>56</v>
      </c>
      <c r="V963" s="42">
        <f>(Q963/100)*(J963*$J$10)+(Q963/100)*(K963*$K$10)</f>
        <v>0</v>
      </c>
      <c r="W963" s="42">
        <f t="shared" si="384"/>
        <v>276</v>
      </c>
      <c r="X963" s="42">
        <f t="shared" si="385"/>
        <v>0</v>
      </c>
      <c r="Y963" s="42">
        <f t="shared" si="386"/>
        <v>80.56</v>
      </c>
      <c r="Z963" s="42">
        <f t="shared" si="387"/>
        <v>156</v>
      </c>
      <c r="AA963" s="42">
        <f t="shared" si="391"/>
        <v>0</v>
      </c>
      <c r="AB963" s="43">
        <f t="shared" si="389"/>
        <v>512.6</v>
      </c>
      <c r="AC963" s="44">
        <f t="shared" si="390"/>
        <v>0.77431637244721363</v>
      </c>
    </row>
    <row r="964" spans="1:29">
      <c r="A964" s="46" t="s">
        <v>132</v>
      </c>
      <c r="B964" s="63" t="s">
        <v>3</v>
      </c>
      <c r="C964" s="40">
        <v>75</v>
      </c>
      <c r="D964" s="40">
        <v>0</v>
      </c>
      <c r="E964" s="40">
        <v>0</v>
      </c>
      <c r="F964" s="40">
        <v>75</v>
      </c>
      <c r="G964" s="40">
        <v>0</v>
      </c>
      <c r="H964" s="41">
        <v>30</v>
      </c>
      <c r="I964" s="41">
        <v>30</v>
      </c>
      <c r="J964" s="41">
        <v>0</v>
      </c>
      <c r="K964" s="41">
        <v>60</v>
      </c>
      <c r="L964" s="41">
        <v>0</v>
      </c>
      <c r="M964" s="42">
        <f>C964*$C$11</f>
        <v>150</v>
      </c>
      <c r="N964" s="42">
        <f>D964*$D$11</f>
        <v>0</v>
      </c>
      <c r="O964" s="42">
        <f>E964*$E$11</f>
        <v>0</v>
      </c>
      <c r="P964" s="42">
        <f>F964*$F$11</f>
        <v>150</v>
      </c>
      <c r="Q964" s="42">
        <f>G964*$G$11</f>
        <v>0</v>
      </c>
      <c r="R964" s="42">
        <f>(M964/100)*(H964*$H$11)+(M964/100)*(I964*$I$11)</f>
        <v>126</v>
      </c>
      <c r="S964" s="42">
        <f>(N964/100)*(J964*$J$11)</f>
        <v>0</v>
      </c>
      <c r="T964" s="42">
        <f>(O964/100)*(J964*$J$11)+(O964/100)*(K964*$K$11)</f>
        <v>0</v>
      </c>
      <c r="U964" s="42">
        <f>(P964/100)*(K964*$K$11)</f>
        <v>126</v>
      </c>
      <c r="V964" s="42">
        <f>(Q964/100)*(J964*$J$11)+(Q964/100)*(K964*$K$11)</f>
        <v>0</v>
      </c>
      <c r="W964" s="42">
        <f t="shared" si="384"/>
        <v>276</v>
      </c>
      <c r="X964" s="42">
        <f t="shared" si="385"/>
        <v>0</v>
      </c>
      <c r="Y964" s="42">
        <f t="shared" si="386"/>
        <v>0</v>
      </c>
      <c r="Z964" s="42">
        <f t="shared" si="387"/>
        <v>276</v>
      </c>
      <c r="AA964" s="42">
        <f t="shared" si="391"/>
        <v>0</v>
      </c>
      <c r="AB964" s="43">
        <f t="shared" si="389"/>
        <v>552</v>
      </c>
      <c r="AC964" s="44">
        <f t="shared" si="390"/>
        <v>0.91069574247144358</v>
      </c>
    </row>
    <row r="965" spans="1:29">
      <c r="A965" s="46" t="s">
        <v>132</v>
      </c>
      <c r="B965" s="63" t="s">
        <v>4</v>
      </c>
      <c r="C965" s="40">
        <v>75</v>
      </c>
      <c r="D965" s="40">
        <v>0</v>
      </c>
      <c r="E965" s="40">
        <v>0</v>
      </c>
      <c r="F965" s="40">
        <v>50</v>
      </c>
      <c r="G965" s="40">
        <v>19</v>
      </c>
      <c r="H965" s="41">
        <v>30</v>
      </c>
      <c r="I965" s="41">
        <v>30</v>
      </c>
      <c r="J965" s="41">
        <v>40</v>
      </c>
      <c r="K965" s="41">
        <v>40</v>
      </c>
      <c r="L965" s="41">
        <v>0</v>
      </c>
      <c r="M965" s="42">
        <f>C965*$C$12</f>
        <v>150</v>
      </c>
      <c r="N965" s="42">
        <f>D965*$D$12</f>
        <v>0</v>
      </c>
      <c r="O965" s="42">
        <f>E965*$E$12</f>
        <v>0</v>
      </c>
      <c r="P965" s="42">
        <f>F965*$F$12</f>
        <v>100</v>
      </c>
      <c r="Q965" s="42">
        <f>G965*$G$12</f>
        <v>38</v>
      </c>
      <c r="R965" s="42">
        <f>(M965/100)*(H965*$H$12)+(M965/100)*(I965*$I$12)</f>
        <v>126</v>
      </c>
      <c r="S965" s="42">
        <f>(N965/100)*(J965*$J$12)</f>
        <v>0</v>
      </c>
      <c r="T965" s="42">
        <f>(O965/100)*(J965*$J$12)+(O965/100)*(K965*$K$12)</f>
        <v>0</v>
      </c>
      <c r="U965" s="42">
        <f>(P965/100)*(K965*$K$12)</f>
        <v>56</v>
      </c>
      <c r="V965" s="42">
        <f>(Q965/100)*(J965*$J$12)+(Q965/100)*(K965*$K$12)</f>
        <v>42.56</v>
      </c>
      <c r="W965" s="42">
        <f t="shared" si="384"/>
        <v>276</v>
      </c>
      <c r="X965" s="42">
        <f t="shared" si="385"/>
        <v>0</v>
      </c>
      <c r="Y965" s="42">
        <f t="shared" si="386"/>
        <v>0</v>
      </c>
      <c r="Z965" s="42">
        <f t="shared" si="387"/>
        <v>156</v>
      </c>
      <c r="AA965" s="42">
        <f t="shared" si="391"/>
        <v>80.56</v>
      </c>
      <c r="AB965" s="43">
        <f t="shared" si="389"/>
        <v>512.6</v>
      </c>
      <c r="AC965" s="44">
        <f t="shared" si="390"/>
        <v>0.77431637244721363</v>
      </c>
    </row>
    <row r="966" spans="1:29">
      <c r="A966" s="46" t="s">
        <v>132</v>
      </c>
      <c r="B966" s="63" t="s">
        <v>351</v>
      </c>
      <c r="C966" s="40">
        <v>75</v>
      </c>
      <c r="D966" s="40">
        <v>0</v>
      </c>
      <c r="E966" s="40">
        <v>0</v>
      </c>
      <c r="F966" s="40">
        <v>50</v>
      </c>
      <c r="G966" s="40">
        <v>0</v>
      </c>
      <c r="H966" s="41">
        <v>30</v>
      </c>
      <c r="I966" s="41">
        <v>30</v>
      </c>
      <c r="J966" s="41">
        <v>0</v>
      </c>
      <c r="K966" s="41">
        <v>30</v>
      </c>
      <c r="L966" s="41">
        <v>30</v>
      </c>
      <c r="M966" s="42">
        <f>C966*$C$13</f>
        <v>150</v>
      </c>
      <c r="N966" s="42">
        <f>D966*$D$13</f>
        <v>0</v>
      </c>
      <c r="O966" s="42">
        <f>E966*$E$13</f>
        <v>0</v>
      </c>
      <c r="P966" s="42">
        <f>F966*$F$13</f>
        <v>100</v>
      </c>
      <c r="Q966" s="42">
        <f>G966*$G$13</f>
        <v>0</v>
      </c>
      <c r="R966" s="42">
        <f>(M966/100)*(H966*$H$14)+(M966/100)*(I966*$I$14)+(M966/100)*(L966*$L$14)</f>
        <v>189</v>
      </c>
      <c r="S966" s="42">
        <f>(N966/100)*(J966*$J$13)+(N966/100)*(L966*$L$13)</f>
        <v>0</v>
      </c>
      <c r="T966" s="42">
        <f>(O966/100)*(J966*$J$13)+(O966/100)*(K966*$K$13)+(O966/100)*(L966*$L$13)</f>
        <v>0</v>
      </c>
      <c r="U966" s="42">
        <f>(P966/100)*(K966*$K$13)+(P966/100)*(L966*$L$13)</f>
        <v>84</v>
      </c>
      <c r="V966" s="42">
        <f>(Q966/100)*(J966*$J$13)+(Q966/100)*(K966*$K$13)+(Q966/100)*(L966*$L$13)</f>
        <v>0</v>
      </c>
      <c r="W966" s="42">
        <f t="shared" si="384"/>
        <v>339</v>
      </c>
      <c r="X966" s="42">
        <f t="shared" si="385"/>
        <v>0</v>
      </c>
      <c r="Y966" s="42">
        <f t="shared" si="386"/>
        <v>0</v>
      </c>
      <c r="Z966" s="42">
        <f t="shared" si="387"/>
        <v>184</v>
      </c>
      <c r="AA966" s="42">
        <f t="shared" si="391"/>
        <v>0</v>
      </c>
      <c r="AB966" s="43">
        <f t="shared" si="389"/>
        <v>523</v>
      </c>
      <c r="AC966" s="44">
        <f t="shared" si="390"/>
        <v>0.81031498788508138</v>
      </c>
    </row>
    <row r="967" spans="1:29">
      <c r="A967" s="46" t="s">
        <v>132</v>
      </c>
      <c r="B967" s="63" t="s">
        <v>352</v>
      </c>
      <c r="C967" s="40">
        <v>75</v>
      </c>
      <c r="D967" s="40">
        <v>0</v>
      </c>
      <c r="E967" s="40">
        <v>0</v>
      </c>
      <c r="F967" s="40">
        <v>50</v>
      </c>
      <c r="G967" s="40">
        <v>0</v>
      </c>
      <c r="H967" s="41">
        <v>30</v>
      </c>
      <c r="I967" s="41">
        <v>30</v>
      </c>
      <c r="J967" s="41">
        <v>50</v>
      </c>
      <c r="K967" s="41">
        <v>30</v>
      </c>
      <c r="L967" s="41">
        <v>0</v>
      </c>
      <c r="M967" s="42">
        <f>C967*$C$14</f>
        <v>150</v>
      </c>
      <c r="N967" s="42">
        <f>D967*$D$14</f>
        <v>0</v>
      </c>
      <c r="O967" s="42">
        <f>E967*$E$14</f>
        <v>0</v>
      </c>
      <c r="P967" s="42">
        <f>F967*$F$14</f>
        <v>100</v>
      </c>
      <c r="Q967" s="42">
        <f>G967*$G$14</f>
        <v>0</v>
      </c>
      <c r="R967" s="42">
        <f>(M967/100)*(H967*$H$14)+(M967/100)*(I967*$I$14)+(M967/100)*(J967*$J$14)</f>
        <v>231</v>
      </c>
      <c r="S967" s="42">
        <f>(N967/100)*(J967*$J$14)</f>
        <v>0</v>
      </c>
      <c r="T967" s="42">
        <f>(O967/100)*(J967*$J$14)+(O967/100)*(K967*$K$14)</f>
        <v>0</v>
      </c>
      <c r="U967" s="42">
        <f>(P967/100)*(K967*$K$14)</f>
        <v>42</v>
      </c>
      <c r="V967" s="42">
        <f>(Q967/100)*(J967*$K$14)+(Q967/100)*(K967*$L$14)</f>
        <v>0</v>
      </c>
      <c r="W967" s="42">
        <f t="shared" si="384"/>
        <v>381</v>
      </c>
      <c r="X967" s="42">
        <f t="shared" si="385"/>
        <v>0</v>
      </c>
      <c r="Y967" s="42">
        <f t="shared" si="386"/>
        <v>0</v>
      </c>
      <c r="Z967" s="42">
        <f t="shared" si="387"/>
        <v>142</v>
      </c>
      <c r="AA967" s="42">
        <f t="shared" si="391"/>
        <v>0</v>
      </c>
      <c r="AB967" s="43">
        <f t="shared" si="389"/>
        <v>523</v>
      </c>
      <c r="AC967" s="44">
        <f t="shared" si="390"/>
        <v>0.81031498788508138</v>
      </c>
    </row>
    <row r="968" spans="1:29">
      <c r="A968" s="46" t="s">
        <v>132</v>
      </c>
      <c r="B968" s="63" t="s">
        <v>353</v>
      </c>
      <c r="C968" s="40">
        <v>75</v>
      </c>
      <c r="D968" s="40">
        <v>0</v>
      </c>
      <c r="E968" s="40">
        <v>0</v>
      </c>
      <c r="F968" s="40">
        <v>50</v>
      </c>
      <c r="G968" s="40">
        <v>0</v>
      </c>
      <c r="H968" s="41">
        <v>30</v>
      </c>
      <c r="I968" s="41">
        <v>30</v>
      </c>
      <c r="J968" s="41">
        <v>0</v>
      </c>
      <c r="K968" s="41">
        <v>45</v>
      </c>
      <c r="L968" s="41">
        <v>0</v>
      </c>
      <c r="M968" s="42">
        <f>C968*$C$15</f>
        <v>150</v>
      </c>
      <c r="N968" s="42">
        <f>D968*$D$15</f>
        <v>0</v>
      </c>
      <c r="O968" s="42">
        <f>E968*$E$15</f>
        <v>0</v>
      </c>
      <c r="P968" s="42">
        <f>F968*$F$15</f>
        <v>100</v>
      </c>
      <c r="Q968" s="42">
        <f>G968*$G$15</f>
        <v>0</v>
      </c>
      <c r="R968" s="42">
        <f>(M968/100)*(H968*$H$15)+(M968/100)*(I968*$I$15)+(M968/100)*(K968*$K$15)</f>
        <v>220.5</v>
      </c>
      <c r="S968" s="42">
        <f>(N968/100)*(J968*$J$15)</f>
        <v>0</v>
      </c>
      <c r="T968" s="42">
        <f>(O968/100)*(J968*$J$15)+(O968/100)*(K968*$K$15)</f>
        <v>0</v>
      </c>
      <c r="U968" s="42">
        <f>(P968/100)*(K968*$K$15)</f>
        <v>62.999999999999993</v>
      </c>
      <c r="V968" s="42">
        <f>(Q968/100)*(J968*$J$15)+(Q968/100)*(K968*$K$15)</f>
        <v>0</v>
      </c>
      <c r="W968" s="42">
        <f t="shared" si="384"/>
        <v>370.5</v>
      </c>
      <c r="X968" s="42">
        <f t="shared" si="385"/>
        <v>0</v>
      </c>
      <c r="Y968" s="42">
        <f t="shared" si="386"/>
        <v>0</v>
      </c>
      <c r="Z968" s="42">
        <f t="shared" si="387"/>
        <v>163</v>
      </c>
      <c r="AA968" s="42">
        <f t="shared" si="391"/>
        <v>0</v>
      </c>
      <c r="AB968" s="43">
        <f t="shared" si="389"/>
        <v>533.5</v>
      </c>
      <c r="AC968" s="44">
        <f t="shared" si="390"/>
        <v>0.84665974385600562</v>
      </c>
    </row>
    <row r="969" spans="1:29">
      <c r="A969" s="46" t="s">
        <v>132</v>
      </c>
      <c r="B969" s="63" t="s">
        <v>349</v>
      </c>
      <c r="C969" s="40">
        <v>75</v>
      </c>
      <c r="D969" s="40">
        <v>0</v>
      </c>
      <c r="E969" s="40">
        <v>0</v>
      </c>
      <c r="F969" s="40">
        <v>50</v>
      </c>
      <c r="G969" s="40">
        <v>0</v>
      </c>
      <c r="H969" s="41">
        <v>30</v>
      </c>
      <c r="I969" s="41">
        <v>40</v>
      </c>
      <c r="J969" s="41">
        <v>0</v>
      </c>
      <c r="K969" s="41">
        <v>30</v>
      </c>
      <c r="L969" s="41">
        <v>0</v>
      </c>
      <c r="M969" s="42">
        <f>C969*$C$16</f>
        <v>150</v>
      </c>
      <c r="N969" s="42">
        <f>D969*$D$16</f>
        <v>0</v>
      </c>
      <c r="O969" s="42">
        <f>E969*$E$16</f>
        <v>0</v>
      </c>
      <c r="P969" s="42">
        <f>F969*$F$16</f>
        <v>100</v>
      </c>
      <c r="Q969" s="42">
        <f>G969*$G$16</f>
        <v>0</v>
      </c>
      <c r="R969" s="42">
        <f>(M969/100)*(H969*$H$16)+(M969/100)*(I969*$I$16)</f>
        <v>177</v>
      </c>
      <c r="S969" s="42">
        <f>(N969/100)*(J969*$J$16)</f>
        <v>0</v>
      </c>
      <c r="T969" s="42">
        <f>(O969/100)*(J969*$J$16)+(O969/100)*(K969*$K$16)</f>
        <v>0</v>
      </c>
      <c r="U969" s="42">
        <f>(P969/100)*(K969*$K$16)</f>
        <v>42</v>
      </c>
      <c r="V969" s="42">
        <f>(Q969/100)*(J969*$J$16)+(Q969/100)*(K969*$K$16)</f>
        <v>0</v>
      </c>
      <c r="W969" s="42">
        <f t="shared" si="384"/>
        <v>327</v>
      </c>
      <c r="X969" s="42">
        <f t="shared" si="385"/>
        <v>0</v>
      </c>
      <c r="Y969" s="42">
        <f t="shared" si="386"/>
        <v>0</v>
      </c>
      <c r="Z969" s="42">
        <f t="shared" si="387"/>
        <v>142</v>
      </c>
      <c r="AA969" s="42">
        <f t="shared" si="391"/>
        <v>0</v>
      </c>
      <c r="AB969" s="43">
        <f t="shared" si="389"/>
        <v>469</v>
      </c>
      <c r="AC969" s="44">
        <f t="shared" si="390"/>
        <v>0.62339910003461407</v>
      </c>
    </row>
    <row r="970" spans="1:29">
      <c r="A970" s="46" t="s">
        <v>132</v>
      </c>
      <c r="B970" s="63" t="s">
        <v>350</v>
      </c>
      <c r="C970" s="40">
        <v>75</v>
      </c>
      <c r="D970" s="40">
        <v>0</v>
      </c>
      <c r="E970" s="40">
        <v>0</v>
      </c>
      <c r="F970" s="40">
        <v>50</v>
      </c>
      <c r="G970" s="40">
        <v>0</v>
      </c>
      <c r="H970" s="41">
        <v>40</v>
      </c>
      <c r="I970" s="41">
        <v>30</v>
      </c>
      <c r="J970" s="41">
        <v>0</v>
      </c>
      <c r="K970" s="41">
        <v>30</v>
      </c>
      <c r="L970" s="41">
        <v>0</v>
      </c>
      <c r="M970" s="42">
        <f>C970*$C$17</f>
        <v>150</v>
      </c>
      <c r="N970" s="42">
        <f>D970*$D$17</f>
        <v>0</v>
      </c>
      <c r="O970" s="42">
        <f>E970*$E$17</f>
        <v>0</v>
      </c>
      <c r="P970" s="42">
        <f>F970*$F$17</f>
        <v>100</v>
      </c>
      <c r="Q970" s="42">
        <f>G970*$G$17</f>
        <v>0</v>
      </c>
      <c r="R970" s="42">
        <f>(M970/100)*(H970*$H$17)+(M970/100)*(I970*$I$17)</f>
        <v>177</v>
      </c>
      <c r="S970" s="42">
        <f>(N970/100)*(J970*$J$17)</f>
        <v>0</v>
      </c>
      <c r="T970" s="42">
        <f>(O970/100)*(J970*$J$17)+(O970/100)*(K970*$K$17)</f>
        <v>0</v>
      </c>
      <c r="U970" s="42">
        <f>(P970/100)*(K970*$K$17)</f>
        <v>42</v>
      </c>
      <c r="V970" s="42">
        <f>(Q970/100)*(J970*$J$17)+(Q970/100)*(K970*$K$17)</f>
        <v>0</v>
      </c>
      <c r="W970" s="42">
        <f t="shared" si="384"/>
        <v>327</v>
      </c>
      <c r="X970" s="42">
        <f t="shared" si="385"/>
        <v>0</v>
      </c>
      <c r="Y970" s="42">
        <f t="shared" si="386"/>
        <v>0</v>
      </c>
      <c r="Z970" s="42">
        <f t="shared" si="387"/>
        <v>142</v>
      </c>
      <c r="AA970" s="42">
        <f t="shared" si="391"/>
        <v>0</v>
      </c>
      <c r="AB970" s="43">
        <f t="shared" si="389"/>
        <v>469</v>
      </c>
      <c r="AC970" s="44">
        <f t="shared" si="390"/>
        <v>0.62339910003461407</v>
      </c>
    </row>
    <row r="971" spans="1:29">
      <c r="A971" s="71" t="s">
        <v>133</v>
      </c>
      <c r="B971" s="72" t="s">
        <v>250</v>
      </c>
      <c r="C971" s="35">
        <v>75</v>
      </c>
      <c r="D971" s="35">
        <v>0</v>
      </c>
      <c r="E971" s="35">
        <v>0</v>
      </c>
      <c r="F971" s="35">
        <v>50</v>
      </c>
      <c r="G971" s="35">
        <v>0</v>
      </c>
      <c r="H971" s="36">
        <v>30</v>
      </c>
      <c r="I971" s="36">
        <v>30</v>
      </c>
      <c r="J971" s="36">
        <v>0</v>
      </c>
      <c r="K971" s="36">
        <v>30</v>
      </c>
      <c r="L971" s="36">
        <v>0</v>
      </c>
      <c r="M971" s="37">
        <f>C971*$C$3</f>
        <v>150</v>
      </c>
      <c r="N971" s="37">
        <f>D971*$D$3</f>
        <v>0</v>
      </c>
      <c r="O971" s="37">
        <f>E971*$E$3</f>
        <v>0</v>
      </c>
      <c r="P971" s="37">
        <f>F971*$F$3</f>
        <v>100</v>
      </c>
      <c r="Q971" s="37">
        <f>G971*$G$3</f>
        <v>0</v>
      </c>
      <c r="R971" s="37">
        <f>(M971/100)*(H971*$H$3)+(M971/100)*(I971*$I$3)</f>
        <v>126</v>
      </c>
      <c r="S971" s="37">
        <f>(N971/100)*(J971*$J$3)</f>
        <v>0</v>
      </c>
      <c r="T971" s="37">
        <f>(O971/100)*(J971*$J$3)+(O971/100)*(K971*$K$3)</f>
        <v>0</v>
      </c>
      <c r="U971" s="37">
        <f>(P971/100)*(K971*$K$3)</f>
        <v>42</v>
      </c>
      <c r="V971" s="37">
        <f>(Q971/100)*(J971*$J$3)+(Q971/100)*(K971*$K$3)</f>
        <v>0</v>
      </c>
      <c r="W971" s="37">
        <f t="shared" si="384"/>
        <v>276</v>
      </c>
      <c r="X971" s="37">
        <f t="shared" si="385"/>
        <v>0</v>
      </c>
      <c r="Y971" s="37">
        <f t="shared" si="386"/>
        <v>0</v>
      </c>
      <c r="Z971" s="37">
        <f t="shared" si="387"/>
        <v>142</v>
      </c>
      <c r="AA971" s="37">
        <f t="shared" si="391"/>
        <v>0</v>
      </c>
      <c r="AB971" s="38">
        <f>ROUND(W971+X971+Y971+Z971+AA971,1)</f>
        <v>418</v>
      </c>
      <c r="AC971" s="39">
        <v>0</v>
      </c>
    </row>
    <row r="972" spans="1:29">
      <c r="A972" s="66" t="s">
        <v>133</v>
      </c>
      <c r="B972" s="63" t="s">
        <v>348</v>
      </c>
      <c r="C972" s="40">
        <v>75</v>
      </c>
      <c r="D972" s="40">
        <v>0</v>
      </c>
      <c r="E972" s="40">
        <v>0</v>
      </c>
      <c r="F972" s="40">
        <v>50</v>
      </c>
      <c r="G972" s="40">
        <v>0</v>
      </c>
      <c r="H972" s="41">
        <v>40</v>
      </c>
      <c r="I972" s="41">
        <v>40</v>
      </c>
      <c r="J972" s="41">
        <v>0</v>
      </c>
      <c r="K972" s="41">
        <v>30</v>
      </c>
      <c r="L972" s="41">
        <v>0</v>
      </c>
      <c r="M972" s="42">
        <f>C972*$C$4</f>
        <v>150</v>
      </c>
      <c r="N972" s="42">
        <f>D972*$D$4</f>
        <v>0</v>
      </c>
      <c r="O972" s="42">
        <f>E972*$E$4</f>
        <v>0</v>
      </c>
      <c r="P972" s="42">
        <f>F972*$F$4</f>
        <v>100</v>
      </c>
      <c r="Q972" s="42">
        <f>G972*$G$4</f>
        <v>0</v>
      </c>
      <c r="R972" s="42">
        <f>(M972/100)*(H972*$H$4)+(M972/100)*(I972*$I$4)</f>
        <v>216</v>
      </c>
      <c r="S972" s="42">
        <f>(N972/100)*(J972*$J$4)</f>
        <v>0</v>
      </c>
      <c r="T972" s="42">
        <f>(O972/100)*(J972*$J$4)+(O972/100)*(K972*$K$4)</f>
        <v>0</v>
      </c>
      <c r="U972" s="42">
        <f>(P972/100)*(K972*$K$4)</f>
        <v>42</v>
      </c>
      <c r="V972" s="42">
        <f>(Q972/100)*(J972*$J$4)+(Q972/100)*(K972*$K$4)</f>
        <v>0</v>
      </c>
      <c r="W972" s="42">
        <f t="shared" si="384"/>
        <v>366</v>
      </c>
      <c r="X972" s="42">
        <f t="shared" si="385"/>
        <v>0</v>
      </c>
      <c r="Y972" s="42">
        <f t="shared" si="386"/>
        <v>0</v>
      </c>
      <c r="Z972" s="42">
        <f t="shared" si="387"/>
        <v>142</v>
      </c>
      <c r="AA972" s="42">
        <f>Q972+V972</f>
        <v>0</v>
      </c>
      <c r="AB972" s="43">
        <f>ROUND(W972+X972+Y972+Z972+AA972,1)</f>
        <v>508</v>
      </c>
      <c r="AC972" s="44">
        <f>(ROUND(AB972-$AB$20,1)/$AB$20)</f>
        <v>0.7583939079266182</v>
      </c>
    </row>
    <row r="973" spans="1:29">
      <c r="A973" s="66" t="s">
        <v>133</v>
      </c>
      <c r="B973" s="63" t="s">
        <v>347</v>
      </c>
      <c r="C973" s="40">
        <v>75</v>
      </c>
      <c r="D973" s="40">
        <v>0</v>
      </c>
      <c r="E973" s="40">
        <v>0</v>
      </c>
      <c r="F973" s="40">
        <v>50</v>
      </c>
      <c r="G973" s="40">
        <v>0</v>
      </c>
      <c r="H973" s="41">
        <v>30</v>
      </c>
      <c r="I973" s="41">
        <v>30</v>
      </c>
      <c r="J973" s="41">
        <v>0</v>
      </c>
      <c r="K973" s="41">
        <v>30</v>
      </c>
      <c r="L973" s="41">
        <v>0</v>
      </c>
      <c r="M973" s="42">
        <f>C973*$C$5</f>
        <v>225</v>
      </c>
      <c r="N973" s="42">
        <f>D973*$D$5</f>
        <v>0</v>
      </c>
      <c r="O973" s="42">
        <f>E973*$E$5</f>
        <v>0</v>
      </c>
      <c r="P973" s="42">
        <f>F973*$F$5</f>
        <v>150</v>
      </c>
      <c r="Q973" s="42">
        <f>G973*$G$5</f>
        <v>0</v>
      </c>
      <c r="R973" s="42">
        <f>(M973/100)*(H973*$H$5)+(M973/100)*(I973*$I$5)</f>
        <v>0</v>
      </c>
      <c r="S973" s="42">
        <f>(N973/100)*(J973*$J$5)</f>
        <v>0</v>
      </c>
      <c r="T973" s="42">
        <f>(O973/100)*(J973*$J$5)+(O973/100)*(K973*$K$5)</f>
        <v>0</v>
      </c>
      <c r="U973" s="42">
        <f>(P973/100)*(K973*$K$5)</f>
        <v>0</v>
      </c>
      <c r="V973" s="42">
        <f>(Q973/100)*(J973*$J$5)+(Q973/100)*(K973*$K$5)</f>
        <v>0</v>
      </c>
      <c r="W973" s="42">
        <f t="shared" si="384"/>
        <v>225</v>
      </c>
      <c r="X973" s="42">
        <f t="shared" si="385"/>
        <v>0</v>
      </c>
      <c r="Y973" s="42">
        <f t="shared" si="386"/>
        <v>0</v>
      </c>
      <c r="Z973" s="42">
        <f t="shared" si="387"/>
        <v>150</v>
      </c>
      <c r="AA973" s="42">
        <f>Q973+V973</f>
        <v>0</v>
      </c>
      <c r="AB973" s="43">
        <f t="shared" ref="AB973:AB985" si="392">ROUND(W973+X973+Y973+Z973+AA973,1)</f>
        <v>375</v>
      </c>
      <c r="AC973" s="44">
        <f t="shared" ref="AC973:AC985" si="393">(ROUND(AB973-$AB$20,1)/$AB$20)</f>
        <v>0.29802699896157842</v>
      </c>
    </row>
    <row r="974" spans="1:29">
      <c r="A974" s="66" t="s">
        <v>133</v>
      </c>
      <c r="B974" s="63" t="s">
        <v>363</v>
      </c>
      <c r="C974" s="40">
        <v>75</v>
      </c>
      <c r="D974" s="40">
        <v>0</v>
      </c>
      <c r="E974" s="40">
        <v>0</v>
      </c>
      <c r="F974" s="40">
        <v>50</v>
      </c>
      <c r="G974" s="40">
        <v>0</v>
      </c>
      <c r="H974" s="41">
        <v>30</v>
      </c>
      <c r="I974" s="41">
        <v>30</v>
      </c>
      <c r="J974" s="41">
        <v>0</v>
      </c>
      <c r="K974" s="41">
        <v>30</v>
      </c>
      <c r="L974" s="41">
        <v>0</v>
      </c>
      <c r="M974" s="42">
        <f>C974*$C$6</f>
        <v>142.5</v>
      </c>
      <c r="N974" s="42">
        <f>D974*$D$6</f>
        <v>0</v>
      </c>
      <c r="O974" s="42">
        <f>E974*$E$6</f>
        <v>0</v>
      </c>
      <c r="P974" s="42">
        <f>F974*$F$6</f>
        <v>95</v>
      </c>
      <c r="Q974" s="42">
        <f>G974*$G$6</f>
        <v>0</v>
      </c>
      <c r="R974" s="42">
        <f>(M974/100)*(H974*$H$6)+(M974/100)*(I974*$I$6)</f>
        <v>119.7</v>
      </c>
      <c r="S974" s="42">
        <f>(N974/100)*(J974*$J$6)</f>
        <v>0</v>
      </c>
      <c r="T974" s="42">
        <f>(O974/100)*(J974*$J$6)+(O974/100)*(K974*$K$6)</f>
        <v>0</v>
      </c>
      <c r="U974" s="42">
        <f>(P974/100)*(K974*$K$6)</f>
        <v>39.9</v>
      </c>
      <c r="V974" s="42">
        <f>(Q974/100)*(J974*$J$6)+(Q974/100)*(K974*$K$6)</f>
        <v>0</v>
      </c>
      <c r="W974" s="42">
        <f t="shared" si="384"/>
        <v>262.2</v>
      </c>
      <c r="X974" s="42">
        <f t="shared" si="385"/>
        <v>0</v>
      </c>
      <c r="Y974" s="42">
        <f t="shared" si="386"/>
        <v>0</v>
      </c>
      <c r="Z974" s="42">
        <f t="shared" si="387"/>
        <v>134.9</v>
      </c>
      <c r="AA974" s="42">
        <f t="shared" ref="AA974:AA986" si="394">Q974+V974</f>
        <v>0</v>
      </c>
      <c r="AB974" s="43">
        <f t="shared" si="392"/>
        <v>397.1</v>
      </c>
      <c r="AC974" s="44">
        <f t="shared" si="393"/>
        <v>0.37452405676704748</v>
      </c>
    </row>
    <row r="975" spans="1:29">
      <c r="A975" s="66" t="s">
        <v>133</v>
      </c>
      <c r="B975" s="63" t="s">
        <v>364</v>
      </c>
      <c r="C975" s="40">
        <v>75</v>
      </c>
      <c r="D975" s="40">
        <v>0</v>
      </c>
      <c r="E975" s="40">
        <v>0</v>
      </c>
      <c r="F975" s="40">
        <v>50</v>
      </c>
      <c r="G975" s="40">
        <v>0</v>
      </c>
      <c r="H975" s="41">
        <v>30</v>
      </c>
      <c r="I975" s="41">
        <v>30</v>
      </c>
      <c r="J975" s="41">
        <v>0</v>
      </c>
      <c r="K975" s="41">
        <v>30</v>
      </c>
      <c r="L975" s="41">
        <v>0</v>
      </c>
      <c r="M975" s="42">
        <f>C975*$C$7</f>
        <v>142.5</v>
      </c>
      <c r="N975" s="42">
        <f>D975*$D$7</f>
        <v>0</v>
      </c>
      <c r="O975" s="42">
        <f>E975*$E$7</f>
        <v>0</v>
      </c>
      <c r="P975" s="42">
        <f>F975*$F$7</f>
        <v>95</v>
      </c>
      <c r="Q975" s="42">
        <f>G975*$G$7</f>
        <v>0</v>
      </c>
      <c r="R975" s="42">
        <f>(M975/100)*(H975*$H$7)+(M975/100)*(I975*$I$7)</f>
        <v>119.7</v>
      </c>
      <c r="S975" s="42">
        <f>(N975/100)*(J975*$J$7)</f>
        <v>0</v>
      </c>
      <c r="T975" s="42">
        <f>(O975/100)*(J975*$J$7)+(O975/100)*(K975*$K$7)</f>
        <v>0</v>
      </c>
      <c r="U975" s="42">
        <f>(P975/100)*(K975*$K$7)</f>
        <v>39.9</v>
      </c>
      <c r="V975" s="42">
        <f>(Q975/100)*(J975*$J$7)+(Q975/100)*(K975*$K$7)</f>
        <v>0</v>
      </c>
      <c r="W975" s="42">
        <f t="shared" si="384"/>
        <v>262.2</v>
      </c>
      <c r="X975" s="42">
        <f t="shared" si="385"/>
        <v>0</v>
      </c>
      <c r="Y975" s="42">
        <f t="shared" si="386"/>
        <v>0</v>
      </c>
      <c r="Z975" s="42">
        <f t="shared" si="387"/>
        <v>134.9</v>
      </c>
      <c r="AA975" s="42">
        <f t="shared" si="394"/>
        <v>0</v>
      </c>
      <c r="AB975" s="43">
        <f t="shared" si="392"/>
        <v>397.1</v>
      </c>
      <c r="AC975" s="44">
        <f t="shared" si="393"/>
        <v>0.37452405676704748</v>
      </c>
    </row>
    <row r="976" spans="1:29">
      <c r="A976" s="66" t="s">
        <v>133</v>
      </c>
      <c r="B976" s="63" t="s">
        <v>365</v>
      </c>
      <c r="C976" s="40">
        <v>75</v>
      </c>
      <c r="D976" s="40">
        <v>0</v>
      </c>
      <c r="E976" s="40">
        <v>0</v>
      </c>
      <c r="F976" s="40">
        <v>50</v>
      </c>
      <c r="G976" s="40">
        <v>0</v>
      </c>
      <c r="H976" s="41">
        <v>30</v>
      </c>
      <c r="I976" s="41">
        <v>30</v>
      </c>
      <c r="J976" s="41">
        <v>0</v>
      </c>
      <c r="K976" s="41">
        <v>30</v>
      </c>
      <c r="L976" s="41">
        <v>0</v>
      </c>
      <c r="M976" s="42">
        <f>C976*$C$8</f>
        <v>142.5</v>
      </c>
      <c r="N976" s="42">
        <f>D976*$D$8</f>
        <v>0</v>
      </c>
      <c r="O976" s="42">
        <f>E976*$E$8</f>
        <v>0</v>
      </c>
      <c r="P976" s="42">
        <f>F976*$F$8</f>
        <v>95</v>
      </c>
      <c r="Q976" s="42">
        <f>G976*$G$8</f>
        <v>0</v>
      </c>
      <c r="R976" s="42">
        <f>(M976/100)*(H976*$H$8)+(M976/100)*(I976*$I$8)</f>
        <v>119.7</v>
      </c>
      <c r="S976" s="42">
        <f>(N976/100)*(J976*$J$8)</f>
        <v>0</v>
      </c>
      <c r="T976" s="42">
        <f>(O976/100)*(J976*$J$8)+(O976/100)*(K976*$K$8)</f>
        <v>0</v>
      </c>
      <c r="U976" s="42">
        <f>(P976/100)*(K976*$K$8)</f>
        <v>39.9</v>
      </c>
      <c r="V976" s="42">
        <f>(Q976/100)*(J976*$J$8)+(Q976/100)*(K976*$K$8)</f>
        <v>0</v>
      </c>
      <c r="W976" s="42">
        <f t="shared" si="384"/>
        <v>262.2</v>
      </c>
      <c r="X976" s="42">
        <f t="shared" si="385"/>
        <v>0</v>
      </c>
      <c r="Y976" s="42">
        <f t="shared" si="386"/>
        <v>0</v>
      </c>
      <c r="Z976" s="42">
        <f t="shared" si="387"/>
        <v>134.9</v>
      </c>
      <c r="AA976" s="42">
        <f t="shared" si="394"/>
        <v>0</v>
      </c>
      <c r="AB976" s="43">
        <f t="shared" si="392"/>
        <v>397.1</v>
      </c>
      <c r="AC976" s="44">
        <f t="shared" si="393"/>
        <v>0.37452405676704748</v>
      </c>
    </row>
    <row r="977" spans="1:29">
      <c r="A977" s="66" t="s">
        <v>133</v>
      </c>
      <c r="B977" s="63" t="s">
        <v>1</v>
      </c>
      <c r="C977" s="40">
        <v>75</v>
      </c>
      <c r="D977" s="40">
        <v>19</v>
      </c>
      <c r="E977" s="40">
        <v>0</v>
      </c>
      <c r="F977" s="40">
        <v>50</v>
      </c>
      <c r="G977" s="40">
        <v>0</v>
      </c>
      <c r="H977" s="41">
        <v>30</v>
      </c>
      <c r="I977" s="41">
        <v>30</v>
      </c>
      <c r="J977" s="41">
        <v>60</v>
      </c>
      <c r="K977" s="41">
        <v>45</v>
      </c>
      <c r="L977" s="41">
        <v>0</v>
      </c>
      <c r="M977" s="42">
        <f>C977*$C$9</f>
        <v>150</v>
      </c>
      <c r="N977" s="42">
        <f>D977*$D$9</f>
        <v>38</v>
      </c>
      <c r="O977" s="42">
        <f>E977*$E$9</f>
        <v>0</v>
      </c>
      <c r="P977" s="42">
        <f>F977*$F$9</f>
        <v>100</v>
      </c>
      <c r="Q977" s="42">
        <f>G977*$G$9</f>
        <v>0</v>
      </c>
      <c r="R977" s="42">
        <f>(M977/100)*(H977*$H$9)+(M977/100)*(I977*$I$9)</f>
        <v>126</v>
      </c>
      <c r="S977" s="42">
        <f>(N977/100)*(J977*$J$9)</f>
        <v>31.92</v>
      </c>
      <c r="T977" s="42">
        <f>(O977/100)*(J977*$J$9)+(O977/100)*(K977*$K$9)</f>
        <v>0</v>
      </c>
      <c r="U977" s="42">
        <f>(P977/100)*(K977*$K$9)</f>
        <v>62.999999999999993</v>
      </c>
      <c r="V977" s="42">
        <f>(Q977/100)*(J977*$J$9)+(Q977/100)*(K977*$K$9)</f>
        <v>0</v>
      </c>
      <c r="W977" s="42">
        <f t="shared" si="384"/>
        <v>276</v>
      </c>
      <c r="X977" s="42">
        <f t="shared" si="385"/>
        <v>69.92</v>
      </c>
      <c r="Y977" s="42">
        <f t="shared" si="386"/>
        <v>0</v>
      </c>
      <c r="Z977" s="42">
        <f t="shared" si="387"/>
        <v>163</v>
      </c>
      <c r="AA977" s="42">
        <f t="shared" si="394"/>
        <v>0</v>
      </c>
      <c r="AB977" s="43">
        <f t="shared" si="392"/>
        <v>508.9</v>
      </c>
      <c r="AC977" s="44">
        <f t="shared" si="393"/>
        <v>0.7615091727241261</v>
      </c>
    </row>
    <row r="978" spans="1:29">
      <c r="A978" s="66" t="s">
        <v>133</v>
      </c>
      <c r="B978" s="63" t="s">
        <v>2</v>
      </c>
      <c r="C978" s="40">
        <v>75</v>
      </c>
      <c r="D978" s="40">
        <v>0</v>
      </c>
      <c r="E978" s="40">
        <v>19</v>
      </c>
      <c r="F978" s="40">
        <v>50</v>
      </c>
      <c r="G978" s="40">
        <v>0</v>
      </c>
      <c r="H978" s="41">
        <v>30</v>
      </c>
      <c r="I978" s="41">
        <v>30</v>
      </c>
      <c r="J978" s="41">
        <v>40</v>
      </c>
      <c r="K978" s="41">
        <v>40</v>
      </c>
      <c r="L978" s="41">
        <v>0</v>
      </c>
      <c r="M978" s="42">
        <f>C978*$C$10</f>
        <v>150</v>
      </c>
      <c r="N978" s="42">
        <f>D978*$D$10</f>
        <v>0</v>
      </c>
      <c r="O978" s="42">
        <f>E978*$E$10</f>
        <v>38</v>
      </c>
      <c r="P978" s="42">
        <f>F978*$F$10</f>
        <v>100</v>
      </c>
      <c r="Q978" s="42">
        <f>G978*$G$10</f>
        <v>0</v>
      </c>
      <c r="R978" s="42">
        <f>(M978/100)*(H978*$H$10)+(M978/100)*(I978*$I$10)</f>
        <v>126</v>
      </c>
      <c r="S978" s="42">
        <f>(N978/100)*(J978*$I$10)</f>
        <v>0</v>
      </c>
      <c r="T978" s="42">
        <f>(O978/100)*(J978*$J$10)+(O978/100)*(K978*$K$10)</f>
        <v>42.56</v>
      </c>
      <c r="U978" s="42">
        <f>(P978/100)*(K978*$K$10)</f>
        <v>56</v>
      </c>
      <c r="V978" s="42">
        <f>(Q978/100)*(J978*$J$10)+(Q978/100)*(K978*$K$10)</f>
        <v>0</v>
      </c>
      <c r="W978" s="42">
        <f t="shared" si="384"/>
        <v>276</v>
      </c>
      <c r="X978" s="42">
        <f t="shared" si="385"/>
        <v>0</v>
      </c>
      <c r="Y978" s="42">
        <f t="shared" si="386"/>
        <v>80.56</v>
      </c>
      <c r="Z978" s="42">
        <f t="shared" si="387"/>
        <v>156</v>
      </c>
      <c r="AA978" s="42">
        <f t="shared" si="394"/>
        <v>0</v>
      </c>
      <c r="AB978" s="43">
        <f t="shared" si="392"/>
        <v>512.6</v>
      </c>
      <c r="AC978" s="44">
        <f t="shared" si="393"/>
        <v>0.77431637244721363</v>
      </c>
    </row>
    <row r="979" spans="1:29">
      <c r="A979" s="66" t="s">
        <v>133</v>
      </c>
      <c r="B979" s="63" t="s">
        <v>3</v>
      </c>
      <c r="C979" s="40">
        <v>75</v>
      </c>
      <c r="D979" s="40">
        <v>0</v>
      </c>
      <c r="E979" s="40">
        <v>0</v>
      </c>
      <c r="F979" s="40">
        <v>75</v>
      </c>
      <c r="G979" s="40">
        <v>0</v>
      </c>
      <c r="H979" s="41">
        <v>30</v>
      </c>
      <c r="I979" s="41">
        <v>30</v>
      </c>
      <c r="J979" s="41">
        <v>0</v>
      </c>
      <c r="K979" s="41">
        <v>60</v>
      </c>
      <c r="L979" s="41">
        <v>0</v>
      </c>
      <c r="M979" s="42">
        <f>C979*$C$11</f>
        <v>150</v>
      </c>
      <c r="N979" s="42">
        <f>D979*$D$11</f>
        <v>0</v>
      </c>
      <c r="O979" s="42">
        <f>E979*$E$11</f>
        <v>0</v>
      </c>
      <c r="P979" s="42">
        <f>F979*$F$11</f>
        <v>150</v>
      </c>
      <c r="Q979" s="42">
        <f>G979*$G$11</f>
        <v>0</v>
      </c>
      <c r="R979" s="42">
        <f>(M979/100)*(H979*$H$11)+(M979/100)*(I979*$I$11)</f>
        <v>126</v>
      </c>
      <c r="S979" s="42">
        <f>(N979/100)*(J979*$J$11)</f>
        <v>0</v>
      </c>
      <c r="T979" s="42">
        <f>(O979/100)*(J979*$J$11)+(O979/100)*(K979*$K$11)</f>
        <v>0</v>
      </c>
      <c r="U979" s="42">
        <f>(P979/100)*(K979*$K$11)</f>
        <v>126</v>
      </c>
      <c r="V979" s="42">
        <f>(Q979/100)*(J979*$J$11)+(Q979/100)*(K979*$K$11)</f>
        <v>0</v>
      </c>
      <c r="W979" s="42">
        <f t="shared" si="384"/>
        <v>276</v>
      </c>
      <c r="X979" s="42">
        <f t="shared" si="385"/>
        <v>0</v>
      </c>
      <c r="Y979" s="42">
        <f t="shared" si="386"/>
        <v>0</v>
      </c>
      <c r="Z979" s="42">
        <f t="shared" si="387"/>
        <v>276</v>
      </c>
      <c r="AA979" s="42">
        <f t="shared" si="394"/>
        <v>0</v>
      </c>
      <c r="AB979" s="43">
        <f t="shared" si="392"/>
        <v>552</v>
      </c>
      <c r="AC979" s="44">
        <f t="shared" si="393"/>
        <v>0.91069574247144358</v>
      </c>
    </row>
    <row r="980" spans="1:29">
      <c r="A980" s="66" t="s">
        <v>133</v>
      </c>
      <c r="B980" s="63" t="s">
        <v>4</v>
      </c>
      <c r="C980" s="40">
        <v>75</v>
      </c>
      <c r="D980" s="40">
        <v>0</v>
      </c>
      <c r="E980" s="40">
        <v>0</v>
      </c>
      <c r="F980" s="40">
        <v>50</v>
      </c>
      <c r="G980" s="40">
        <v>19</v>
      </c>
      <c r="H980" s="41">
        <v>30</v>
      </c>
      <c r="I980" s="41">
        <v>30</v>
      </c>
      <c r="J980" s="41">
        <v>40</v>
      </c>
      <c r="K980" s="41">
        <v>40</v>
      </c>
      <c r="L980" s="41">
        <v>0</v>
      </c>
      <c r="M980" s="42">
        <f>C980*$C$12</f>
        <v>150</v>
      </c>
      <c r="N980" s="42">
        <f>D980*$D$12</f>
        <v>0</v>
      </c>
      <c r="O980" s="42">
        <f>E980*$E$12</f>
        <v>0</v>
      </c>
      <c r="P980" s="42">
        <f>F980*$F$12</f>
        <v>100</v>
      </c>
      <c r="Q980" s="42">
        <f>G980*$G$12</f>
        <v>38</v>
      </c>
      <c r="R980" s="42">
        <f>(M980/100)*(H980*$H$12)+(M980/100)*(I980*$I$12)</f>
        <v>126</v>
      </c>
      <c r="S980" s="42">
        <f>(N980/100)*(J980*$J$12)</f>
        <v>0</v>
      </c>
      <c r="T980" s="42">
        <f>(O980/100)*(J980*$J$12)+(O980/100)*(K980*$K$12)</f>
        <v>0</v>
      </c>
      <c r="U980" s="42">
        <f>(P980/100)*(K980*$K$12)</f>
        <v>56</v>
      </c>
      <c r="V980" s="42">
        <f>(Q980/100)*(J980*$J$12)+(Q980/100)*(K980*$K$12)</f>
        <v>42.56</v>
      </c>
      <c r="W980" s="42">
        <f t="shared" si="384"/>
        <v>276</v>
      </c>
      <c r="X980" s="42">
        <f t="shared" si="385"/>
        <v>0</v>
      </c>
      <c r="Y980" s="42">
        <f t="shared" si="386"/>
        <v>0</v>
      </c>
      <c r="Z980" s="42">
        <f t="shared" si="387"/>
        <v>156</v>
      </c>
      <c r="AA980" s="42">
        <f t="shared" si="394"/>
        <v>80.56</v>
      </c>
      <c r="AB980" s="43">
        <f t="shared" si="392"/>
        <v>512.6</v>
      </c>
      <c r="AC980" s="44">
        <f t="shared" si="393"/>
        <v>0.77431637244721363</v>
      </c>
    </row>
    <row r="981" spans="1:29">
      <c r="A981" s="66" t="s">
        <v>133</v>
      </c>
      <c r="B981" s="63" t="s">
        <v>351</v>
      </c>
      <c r="C981" s="40">
        <v>75</v>
      </c>
      <c r="D981" s="40">
        <v>0</v>
      </c>
      <c r="E981" s="40">
        <v>0</v>
      </c>
      <c r="F981" s="40">
        <v>50</v>
      </c>
      <c r="G981" s="40">
        <v>0</v>
      </c>
      <c r="H981" s="41">
        <v>30</v>
      </c>
      <c r="I981" s="41">
        <v>30</v>
      </c>
      <c r="J981" s="41">
        <v>0</v>
      </c>
      <c r="K981" s="41">
        <v>30</v>
      </c>
      <c r="L981" s="41">
        <v>30</v>
      </c>
      <c r="M981" s="42">
        <f>C981*$C$13</f>
        <v>150</v>
      </c>
      <c r="N981" s="42">
        <f>D981*$D$13</f>
        <v>0</v>
      </c>
      <c r="O981" s="42">
        <f>E981*$E$13</f>
        <v>0</v>
      </c>
      <c r="P981" s="42">
        <f>F981*$F$13</f>
        <v>100</v>
      </c>
      <c r="Q981" s="42">
        <f>G981*$G$13</f>
        <v>0</v>
      </c>
      <c r="R981" s="42">
        <f>(M981/100)*(H981*$H$14)+(M981/100)*(I981*$I$14)+(M981/100)*(L981*$L$14)</f>
        <v>189</v>
      </c>
      <c r="S981" s="42">
        <f>(N981/100)*(J981*$J$13)+(N981/100)*(L981*$L$13)</f>
        <v>0</v>
      </c>
      <c r="T981" s="42">
        <f>(O981/100)*(J981*$J$13)+(O981/100)*(K981*$K$13)+(O981/100)*(L981*$L$13)</f>
        <v>0</v>
      </c>
      <c r="U981" s="42">
        <f>(P981/100)*(K981*$K$13)+(P981/100)*(L981*$L$13)</f>
        <v>84</v>
      </c>
      <c r="V981" s="42">
        <f>(Q981/100)*(J981*$J$13)+(Q981/100)*(K981*$K$13)+(Q981/100)*(L981*$L$13)</f>
        <v>0</v>
      </c>
      <c r="W981" s="42">
        <f t="shared" si="384"/>
        <v>339</v>
      </c>
      <c r="X981" s="42">
        <f t="shared" si="385"/>
        <v>0</v>
      </c>
      <c r="Y981" s="42">
        <f t="shared" si="386"/>
        <v>0</v>
      </c>
      <c r="Z981" s="42">
        <f t="shared" si="387"/>
        <v>184</v>
      </c>
      <c r="AA981" s="42">
        <f t="shared" si="394"/>
        <v>0</v>
      </c>
      <c r="AB981" s="43">
        <f t="shared" si="392"/>
        <v>523</v>
      </c>
      <c r="AC981" s="44">
        <f t="shared" si="393"/>
        <v>0.81031498788508138</v>
      </c>
    </row>
    <row r="982" spans="1:29">
      <c r="A982" s="66" t="s">
        <v>133</v>
      </c>
      <c r="B982" s="63" t="s">
        <v>352</v>
      </c>
      <c r="C982" s="40">
        <v>75</v>
      </c>
      <c r="D982" s="40">
        <v>0</v>
      </c>
      <c r="E982" s="40">
        <v>0</v>
      </c>
      <c r="F982" s="40">
        <v>50</v>
      </c>
      <c r="G982" s="40">
        <v>0</v>
      </c>
      <c r="H982" s="41">
        <v>30</v>
      </c>
      <c r="I982" s="41">
        <v>30</v>
      </c>
      <c r="J982" s="41">
        <v>50</v>
      </c>
      <c r="K982" s="41">
        <v>30</v>
      </c>
      <c r="L982" s="41">
        <v>0</v>
      </c>
      <c r="M982" s="42">
        <f>C982*$C$14</f>
        <v>150</v>
      </c>
      <c r="N982" s="42">
        <f>D982*$D$14</f>
        <v>0</v>
      </c>
      <c r="O982" s="42">
        <f>E982*$E$14</f>
        <v>0</v>
      </c>
      <c r="P982" s="42">
        <f>F982*$F$14</f>
        <v>100</v>
      </c>
      <c r="Q982" s="42">
        <f>G982*$G$14</f>
        <v>0</v>
      </c>
      <c r="R982" s="42">
        <f>(M982/100)*(H982*$H$14)+(M982/100)*(I982*$I$14)+(M982/100)*(J982*$J$14)</f>
        <v>231</v>
      </c>
      <c r="S982" s="42">
        <f>(N982/100)*(J982*$J$14)</f>
        <v>0</v>
      </c>
      <c r="T982" s="42">
        <f>(O982/100)*(J982*$J$14)+(O982/100)*(K982*$K$14)</f>
        <v>0</v>
      </c>
      <c r="U982" s="42">
        <f>(P982/100)*(K982*$K$14)</f>
        <v>42</v>
      </c>
      <c r="V982" s="42">
        <f>(Q982/100)*(J982*$K$14)+(Q982/100)*(K982*$L$14)</f>
        <v>0</v>
      </c>
      <c r="W982" s="42">
        <f t="shared" si="384"/>
        <v>381</v>
      </c>
      <c r="X982" s="42">
        <f t="shared" si="385"/>
        <v>0</v>
      </c>
      <c r="Y982" s="42">
        <f t="shared" si="386"/>
        <v>0</v>
      </c>
      <c r="Z982" s="42">
        <f t="shared" si="387"/>
        <v>142</v>
      </c>
      <c r="AA982" s="42">
        <f t="shared" si="394"/>
        <v>0</v>
      </c>
      <c r="AB982" s="43">
        <f t="shared" si="392"/>
        <v>523</v>
      </c>
      <c r="AC982" s="44">
        <f t="shared" si="393"/>
        <v>0.81031498788508138</v>
      </c>
    </row>
    <row r="983" spans="1:29">
      <c r="A983" s="66" t="s">
        <v>133</v>
      </c>
      <c r="B983" s="63" t="s">
        <v>353</v>
      </c>
      <c r="C983" s="40">
        <v>75</v>
      </c>
      <c r="D983" s="40">
        <v>0</v>
      </c>
      <c r="E983" s="40">
        <v>0</v>
      </c>
      <c r="F983" s="40">
        <v>50</v>
      </c>
      <c r="G983" s="40">
        <v>0</v>
      </c>
      <c r="H983" s="41">
        <v>30</v>
      </c>
      <c r="I983" s="41">
        <v>30</v>
      </c>
      <c r="J983" s="41">
        <v>0</v>
      </c>
      <c r="K983" s="41">
        <v>45</v>
      </c>
      <c r="L983" s="41">
        <v>0</v>
      </c>
      <c r="M983" s="42">
        <f>C983*$C$15</f>
        <v>150</v>
      </c>
      <c r="N983" s="42">
        <f>D983*$D$15</f>
        <v>0</v>
      </c>
      <c r="O983" s="42">
        <f>E983*$E$15</f>
        <v>0</v>
      </c>
      <c r="P983" s="42">
        <f>F983*$F$15</f>
        <v>100</v>
      </c>
      <c r="Q983" s="42">
        <f>G983*$G$15</f>
        <v>0</v>
      </c>
      <c r="R983" s="42">
        <f>(M983/100)*(H983*$H$15)+(M983/100)*(I983*$I$15)+(M983/100)*(K983*$K$15)</f>
        <v>220.5</v>
      </c>
      <c r="S983" s="42">
        <f>(N983/100)*(J983*$J$15)</f>
        <v>0</v>
      </c>
      <c r="T983" s="42">
        <f>(O983/100)*(J983*$J$15)+(O983/100)*(K983*$K$15)</f>
        <v>0</v>
      </c>
      <c r="U983" s="42">
        <f>(P983/100)*(K983*$K$15)</f>
        <v>62.999999999999993</v>
      </c>
      <c r="V983" s="42">
        <f>(Q983/100)*(J983*$J$15)+(Q983/100)*(K983*$K$15)</f>
        <v>0</v>
      </c>
      <c r="W983" s="42">
        <f t="shared" si="384"/>
        <v>370.5</v>
      </c>
      <c r="X983" s="42">
        <f t="shared" si="385"/>
        <v>0</v>
      </c>
      <c r="Y983" s="42">
        <f t="shared" si="386"/>
        <v>0</v>
      </c>
      <c r="Z983" s="42">
        <f t="shared" si="387"/>
        <v>163</v>
      </c>
      <c r="AA983" s="42">
        <f t="shared" si="394"/>
        <v>0</v>
      </c>
      <c r="AB983" s="43">
        <f t="shared" si="392"/>
        <v>533.5</v>
      </c>
      <c r="AC983" s="44">
        <f t="shared" si="393"/>
        <v>0.84665974385600562</v>
      </c>
    </row>
    <row r="984" spans="1:29">
      <c r="A984" s="66" t="s">
        <v>133</v>
      </c>
      <c r="B984" s="63" t="s">
        <v>349</v>
      </c>
      <c r="C984" s="40">
        <v>75</v>
      </c>
      <c r="D984" s="40">
        <v>0</v>
      </c>
      <c r="E984" s="40">
        <v>0</v>
      </c>
      <c r="F984" s="40">
        <v>50</v>
      </c>
      <c r="G984" s="40">
        <v>0</v>
      </c>
      <c r="H984" s="41">
        <v>30</v>
      </c>
      <c r="I984" s="41">
        <v>40</v>
      </c>
      <c r="J984" s="41">
        <v>0</v>
      </c>
      <c r="K984" s="41">
        <v>30</v>
      </c>
      <c r="L984" s="41">
        <v>0</v>
      </c>
      <c r="M984" s="42">
        <f>C984*$C$16</f>
        <v>150</v>
      </c>
      <c r="N984" s="42">
        <f>D984*$D$16</f>
        <v>0</v>
      </c>
      <c r="O984" s="42">
        <f>E984*$E$16</f>
        <v>0</v>
      </c>
      <c r="P984" s="42">
        <f>F984*$F$16</f>
        <v>100</v>
      </c>
      <c r="Q984" s="42">
        <f>G984*$G$16</f>
        <v>0</v>
      </c>
      <c r="R984" s="42">
        <f>(M984/100)*(H984*$H$16)+(M984/100)*(I984*$I$16)</f>
        <v>177</v>
      </c>
      <c r="S984" s="42">
        <f>(N984/100)*(J984*$J$16)</f>
        <v>0</v>
      </c>
      <c r="T984" s="42">
        <f>(O984/100)*(J984*$J$16)+(O984/100)*(K984*$K$16)</f>
        <v>0</v>
      </c>
      <c r="U984" s="42">
        <f>(P984/100)*(K984*$K$16)</f>
        <v>42</v>
      </c>
      <c r="V984" s="42">
        <f>(Q984/100)*(J984*$J$16)+(Q984/100)*(K984*$K$16)</f>
        <v>0</v>
      </c>
      <c r="W984" s="42">
        <f t="shared" si="384"/>
        <v>327</v>
      </c>
      <c r="X984" s="42">
        <f t="shared" si="385"/>
        <v>0</v>
      </c>
      <c r="Y984" s="42">
        <f t="shared" si="386"/>
        <v>0</v>
      </c>
      <c r="Z984" s="42">
        <f t="shared" si="387"/>
        <v>142</v>
      </c>
      <c r="AA984" s="42">
        <f t="shared" si="394"/>
        <v>0</v>
      </c>
      <c r="AB984" s="43">
        <f t="shared" si="392"/>
        <v>469</v>
      </c>
      <c r="AC984" s="44">
        <f t="shared" si="393"/>
        <v>0.62339910003461407</v>
      </c>
    </row>
    <row r="985" spans="1:29">
      <c r="A985" s="66" t="s">
        <v>133</v>
      </c>
      <c r="B985" s="63" t="s">
        <v>350</v>
      </c>
      <c r="C985" s="40">
        <v>75</v>
      </c>
      <c r="D985" s="40">
        <v>0</v>
      </c>
      <c r="E985" s="40">
        <v>0</v>
      </c>
      <c r="F985" s="40">
        <v>50</v>
      </c>
      <c r="G985" s="40">
        <v>0</v>
      </c>
      <c r="H985" s="41">
        <v>40</v>
      </c>
      <c r="I985" s="41">
        <v>30</v>
      </c>
      <c r="J985" s="41">
        <v>0</v>
      </c>
      <c r="K985" s="41">
        <v>30</v>
      </c>
      <c r="L985" s="41">
        <v>0</v>
      </c>
      <c r="M985" s="42">
        <f>C985*$C$17</f>
        <v>150</v>
      </c>
      <c r="N985" s="42">
        <f>D985*$D$17</f>
        <v>0</v>
      </c>
      <c r="O985" s="42">
        <f>E985*$E$17</f>
        <v>0</v>
      </c>
      <c r="P985" s="42">
        <f>F985*$F$17</f>
        <v>100</v>
      </c>
      <c r="Q985" s="42">
        <f>G985*$G$17</f>
        <v>0</v>
      </c>
      <c r="R985" s="42">
        <f>(M985/100)*(H985*$H$17)+(M985/100)*(I985*$I$17)</f>
        <v>177</v>
      </c>
      <c r="S985" s="42">
        <f>(N985/100)*(J985*$J$17)</f>
        <v>0</v>
      </c>
      <c r="T985" s="42">
        <f>(O985/100)*(J985*$J$17)+(O985/100)*(K985*$K$17)</f>
        <v>0</v>
      </c>
      <c r="U985" s="42">
        <f>(P985/100)*(K985*$K$17)</f>
        <v>42</v>
      </c>
      <c r="V985" s="42">
        <f>(Q985/100)*(J985*$J$17)+(Q985/100)*(K985*$K$17)</f>
        <v>0</v>
      </c>
      <c r="W985" s="42">
        <f t="shared" si="384"/>
        <v>327</v>
      </c>
      <c r="X985" s="42">
        <f t="shared" si="385"/>
        <v>0</v>
      </c>
      <c r="Y985" s="42">
        <f t="shared" si="386"/>
        <v>0</v>
      </c>
      <c r="Z985" s="42">
        <f t="shared" si="387"/>
        <v>142</v>
      </c>
      <c r="AA985" s="42">
        <f t="shared" si="394"/>
        <v>0</v>
      </c>
      <c r="AB985" s="43">
        <f t="shared" si="392"/>
        <v>469</v>
      </c>
      <c r="AC985" s="44">
        <f t="shared" si="393"/>
        <v>0.62339910003461407</v>
      </c>
    </row>
    <row r="986" spans="1:29">
      <c r="A986" s="45" t="s">
        <v>134</v>
      </c>
      <c r="B986" s="72" t="s">
        <v>250</v>
      </c>
      <c r="C986" s="35">
        <v>75</v>
      </c>
      <c r="D986" s="35">
        <v>0</v>
      </c>
      <c r="E986" s="35">
        <v>0</v>
      </c>
      <c r="F986" s="35">
        <v>50</v>
      </c>
      <c r="G986" s="35">
        <v>0</v>
      </c>
      <c r="H986" s="36">
        <v>30</v>
      </c>
      <c r="I986" s="36">
        <v>30</v>
      </c>
      <c r="J986" s="36">
        <v>0</v>
      </c>
      <c r="K986" s="36">
        <v>30</v>
      </c>
      <c r="L986" s="36">
        <v>0</v>
      </c>
      <c r="M986" s="37">
        <f>C986*$C$3</f>
        <v>150</v>
      </c>
      <c r="N986" s="37">
        <f>D986*$D$3</f>
        <v>0</v>
      </c>
      <c r="O986" s="37">
        <f>E986*$E$3</f>
        <v>0</v>
      </c>
      <c r="P986" s="37">
        <f>F986*$F$3</f>
        <v>100</v>
      </c>
      <c r="Q986" s="37">
        <f>G986*$G$3</f>
        <v>0</v>
      </c>
      <c r="R986" s="37">
        <f>(M986/100)*(H986*$H$3)+(M986/100)*(I986*$I$3)</f>
        <v>126</v>
      </c>
      <c r="S986" s="37">
        <f>(N986/100)*(J986*$J$3)</f>
        <v>0</v>
      </c>
      <c r="T986" s="37">
        <f>(O986/100)*(J986*$J$3)+(O986/100)*(K986*$K$3)</f>
        <v>0</v>
      </c>
      <c r="U986" s="37">
        <f>(P986/100)*(K986*$K$3)</f>
        <v>42</v>
      </c>
      <c r="V986" s="37">
        <f>(Q986/100)*(J986*$J$3)+(Q986/100)*(K986*$K$3)</f>
        <v>0</v>
      </c>
      <c r="W986" s="37">
        <f t="shared" si="384"/>
        <v>276</v>
      </c>
      <c r="X986" s="37">
        <f t="shared" si="385"/>
        <v>0</v>
      </c>
      <c r="Y986" s="37">
        <f t="shared" si="386"/>
        <v>0</v>
      </c>
      <c r="Z986" s="37">
        <f t="shared" si="387"/>
        <v>142</v>
      </c>
      <c r="AA986" s="37">
        <f t="shared" si="394"/>
        <v>0</v>
      </c>
      <c r="AB986" s="38">
        <f>ROUND(W986+X986+Y986+Z986+AA986,1)</f>
        <v>418</v>
      </c>
      <c r="AC986" s="39">
        <v>0</v>
      </c>
    </row>
    <row r="987" spans="1:29">
      <c r="A987" s="46" t="s">
        <v>134</v>
      </c>
      <c r="B987" s="63" t="s">
        <v>348</v>
      </c>
      <c r="C987" s="40">
        <v>75</v>
      </c>
      <c r="D987" s="40">
        <v>0</v>
      </c>
      <c r="E987" s="40">
        <v>0</v>
      </c>
      <c r="F987" s="40">
        <v>50</v>
      </c>
      <c r="G987" s="40">
        <v>0</v>
      </c>
      <c r="H987" s="41">
        <v>40</v>
      </c>
      <c r="I987" s="41">
        <v>40</v>
      </c>
      <c r="J987" s="41">
        <v>0</v>
      </c>
      <c r="K987" s="41">
        <v>30</v>
      </c>
      <c r="L987" s="41">
        <v>0</v>
      </c>
      <c r="M987" s="42">
        <f>C987*$C$4</f>
        <v>150</v>
      </c>
      <c r="N987" s="42">
        <f>D987*$D$4</f>
        <v>0</v>
      </c>
      <c r="O987" s="42">
        <f>E987*$E$4</f>
        <v>0</v>
      </c>
      <c r="P987" s="42">
        <f>F987*$F$4</f>
        <v>100</v>
      </c>
      <c r="Q987" s="42">
        <f>G987*$G$4</f>
        <v>0</v>
      </c>
      <c r="R987" s="42">
        <f>(M987/100)*(H987*$H$4)+(M987/100)*(I987*$I$4)</f>
        <v>216</v>
      </c>
      <c r="S987" s="42">
        <f>(N987/100)*(J987*$J$4)</f>
        <v>0</v>
      </c>
      <c r="T987" s="42">
        <f>(O987/100)*(J987*$J$4)+(O987/100)*(K987*$K$4)</f>
        <v>0</v>
      </c>
      <c r="U987" s="42">
        <f>(P987/100)*(K987*$K$4)</f>
        <v>42</v>
      </c>
      <c r="V987" s="42">
        <f>(Q987/100)*(J987*$J$4)+(Q987/100)*(K987*$K$4)</f>
        <v>0</v>
      </c>
      <c r="W987" s="42">
        <f t="shared" si="384"/>
        <v>366</v>
      </c>
      <c r="X987" s="42">
        <f t="shared" si="385"/>
        <v>0</v>
      </c>
      <c r="Y987" s="42">
        <f t="shared" si="386"/>
        <v>0</v>
      </c>
      <c r="Z987" s="42">
        <f t="shared" si="387"/>
        <v>142</v>
      </c>
      <c r="AA987" s="42">
        <f>Q987+V987</f>
        <v>0</v>
      </c>
      <c r="AB987" s="43">
        <f>ROUND(W987+X987+Y987+Z987+AA987,1)</f>
        <v>508</v>
      </c>
      <c r="AC987" s="44">
        <f>(ROUND(AB987-$AB$20,1)/$AB$20)</f>
        <v>0.7583939079266182</v>
      </c>
    </row>
    <row r="988" spans="1:29">
      <c r="A988" s="46" t="s">
        <v>134</v>
      </c>
      <c r="B988" s="63" t="s">
        <v>347</v>
      </c>
      <c r="C988" s="40">
        <v>75</v>
      </c>
      <c r="D988" s="40">
        <v>0</v>
      </c>
      <c r="E988" s="40">
        <v>0</v>
      </c>
      <c r="F988" s="40">
        <v>50</v>
      </c>
      <c r="G988" s="40">
        <v>0</v>
      </c>
      <c r="H988" s="41">
        <v>30</v>
      </c>
      <c r="I988" s="41">
        <v>30</v>
      </c>
      <c r="J988" s="41">
        <v>0</v>
      </c>
      <c r="K988" s="41">
        <v>30</v>
      </c>
      <c r="L988" s="41">
        <v>0</v>
      </c>
      <c r="M988" s="42">
        <f>C988*$C$5</f>
        <v>225</v>
      </c>
      <c r="N988" s="42">
        <f>D988*$D$5</f>
        <v>0</v>
      </c>
      <c r="O988" s="42">
        <f>E988*$E$5</f>
        <v>0</v>
      </c>
      <c r="P988" s="42">
        <f>F988*$F$5</f>
        <v>150</v>
      </c>
      <c r="Q988" s="42">
        <f>G988*$G$5</f>
        <v>0</v>
      </c>
      <c r="R988" s="42">
        <f>(M988/100)*(H988*$H$5)+(M988/100)*(I988*$I$5)</f>
        <v>0</v>
      </c>
      <c r="S988" s="42">
        <f>(N988/100)*(J988*$J$5)</f>
        <v>0</v>
      </c>
      <c r="T988" s="42">
        <f>(O988/100)*(J988*$J$5)+(O988/100)*(K988*$K$5)</f>
        <v>0</v>
      </c>
      <c r="U988" s="42">
        <f>(P988/100)*(K988*$K$5)</f>
        <v>0</v>
      </c>
      <c r="V988" s="42">
        <f>(Q988/100)*(J988*$J$5)+(Q988/100)*(K988*$K$5)</f>
        <v>0</v>
      </c>
      <c r="W988" s="42">
        <f t="shared" si="384"/>
        <v>225</v>
      </c>
      <c r="X988" s="42">
        <f t="shared" si="385"/>
        <v>0</v>
      </c>
      <c r="Y988" s="42">
        <f t="shared" si="386"/>
        <v>0</v>
      </c>
      <c r="Z988" s="42">
        <f t="shared" si="387"/>
        <v>150</v>
      </c>
      <c r="AA988" s="42">
        <f>Q988+V988</f>
        <v>0</v>
      </c>
      <c r="AB988" s="43">
        <f t="shared" ref="AB988:AB1000" si="395">ROUND(W988+X988+Y988+Z988+AA988,1)</f>
        <v>375</v>
      </c>
      <c r="AC988" s="44">
        <f t="shared" ref="AC988:AC1000" si="396">(ROUND(AB988-$AB$20,1)/$AB$20)</f>
        <v>0.29802699896157842</v>
      </c>
    </row>
    <row r="989" spans="1:29">
      <c r="A989" s="46" t="s">
        <v>134</v>
      </c>
      <c r="B989" s="63" t="s">
        <v>363</v>
      </c>
      <c r="C989" s="40">
        <v>75</v>
      </c>
      <c r="D989" s="40">
        <v>0</v>
      </c>
      <c r="E989" s="40">
        <v>0</v>
      </c>
      <c r="F989" s="40">
        <v>50</v>
      </c>
      <c r="G989" s="40">
        <v>0</v>
      </c>
      <c r="H989" s="41">
        <v>30</v>
      </c>
      <c r="I989" s="41">
        <v>30</v>
      </c>
      <c r="J989" s="41">
        <v>0</v>
      </c>
      <c r="K989" s="41">
        <v>30</v>
      </c>
      <c r="L989" s="41">
        <v>0</v>
      </c>
      <c r="M989" s="42">
        <f>C989*$C$6</f>
        <v>142.5</v>
      </c>
      <c r="N989" s="42">
        <f>D989*$D$6</f>
        <v>0</v>
      </c>
      <c r="O989" s="42">
        <f>E989*$E$6</f>
        <v>0</v>
      </c>
      <c r="P989" s="42">
        <f>F989*$F$6</f>
        <v>95</v>
      </c>
      <c r="Q989" s="42">
        <f>G989*$G$6</f>
        <v>0</v>
      </c>
      <c r="R989" s="42">
        <f>(M989/100)*(H989*$H$6)+(M989/100)*(I989*$I$6)</f>
        <v>119.7</v>
      </c>
      <c r="S989" s="42">
        <f>(N989/100)*(J989*$J$6)</f>
        <v>0</v>
      </c>
      <c r="T989" s="42">
        <f>(O989/100)*(J989*$J$6)+(O989/100)*(K989*$K$6)</f>
        <v>0</v>
      </c>
      <c r="U989" s="42">
        <f>(P989/100)*(K989*$K$6)</f>
        <v>39.9</v>
      </c>
      <c r="V989" s="42">
        <f>(Q989/100)*(J989*$J$6)+(Q989/100)*(K989*$K$6)</f>
        <v>0</v>
      </c>
      <c r="W989" s="42">
        <f t="shared" si="384"/>
        <v>262.2</v>
      </c>
      <c r="X989" s="42">
        <f t="shared" si="385"/>
        <v>0</v>
      </c>
      <c r="Y989" s="42">
        <f t="shared" si="386"/>
        <v>0</v>
      </c>
      <c r="Z989" s="42">
        <f t="shared" si="387"/>
        <v>134.9</v>
      </c>
      <c r="AA989" s="42">
        <f t="shared" ref="AA989:AA1001" si="397">Q989+V989</f>
        <v>0</v>
      </c>
      <c r="AB989" s="43">
        <f t="shared" si="395"/>
        <v>397.1</v>
      </c>
      <c r="AC989" s="44">
        <f t="shared" si="396"/>
        <v>0.37452405676704748</v>
      </c>
    </row>
    <row r="990" spans="1:29">
      <c r="A990" s="46" t="s">
        <v>134</v>
      </c>
      <c r="B990" s="63" t="s">
        <v>364</v>
      </c>
      <c r="C990" s="40">
        <v>75</v>
      </c>
      <c r="D990" s="40">
        <v>0</v>
      </c>
      <c r="E990" s="40">
        <v>0</v>
      </c>
      <c r="F990" s="40">
        <v>50</v>
      </c>
      <c r="G990" s="40">
        <v>0</v>
      </c>
      <c r="H990" s="41">
        <v>30</v>
      </c>
      <c r="I990" s="41">
        <v>30</v>
      </c>
      <c r="J990" s="41">
        <v>0</v>
      </c>
      <c r="K990" s="41">
        <v>30</v>
      </c>
      <c r="L990" s="41">
        <v>0</v>
      </c>
      <c r="M990" s="42">
        <f>C990*$C$7</f>
        <v>142.5</v>
      </c>
      <c r="N990" s="42">
        <f>D990*$D$7</f>
        <v>0</v>
      </c>
      <c r="O990" s="42">
        <f>E990*$E$7</f>
        <v>0</v>
      </c>
      <c r="P990" s="42">
        <f>F990*$F$7</f>
        <v>95</v>
      </c>
      <c r="Q990" s="42">
        <f>G990*$G$7</f>
        <v>0</v>
      </c>
      <c r="R990" s="42">
        <f>(M990/100)*(H990*$H$7)+(M990/100)*(I990*$I$7)</f>
        <v>119.7</v>
      </c>
      <c r="S990" s="42">
        <f>(N990/100)*(J990*$J$7)</f>
        <v>0</v>
      </c>
      <c r="T990" s="42">
        <f>(O990/100)*(J990*$J$7)+(O990/100)*(K990*$K$7)</f>
        <v>0</v>
      </c>
      <c r="U990" s="42">
        <f>(P990/100)*(K990*$K$7)</f>
        <v>39.9</v>
      </c>
      <c r="V990" s="42">
        <f>(Q990/100)*(J990*$J$7)+(Q990/100)*(K990*$K$7)</f>
        <v>0</v>
      </c>
      <c r="W990" s="42">
        <f t="shared" si="384"/>
        <v>262.2</v>
      </c>
      <c r="X990" s="42">
        <f t="shared" si="385"/>
        <v>0</v>
      </c>
      <c r="Y990" s="42">
        <f t="shared" si="386"/>
        <v>0</v>
      </c>
      <c r="Z990" s="42">
        <f t="shared" si="387"/>
        <v>134.9</v>
      </c>
      <c r="AA990" s="42">
        <f t="shared" si="397"/>
        <v>0</v>
      </c>
      <c r="AB990" s="43">
        <f t="shared" si="395"/>
        <v>397.1</v>
      </c>
      <c r="AC990" s="44">
        <f t="shared" si="396"/>
        <v>0.37452405676704748</v>
      </c>
    </row>
    <row r="991" spans="1:29">
      <c r="A991" s="46" t="s">
        <v>134</v>
      </c>
      <c r="B991" s="63" t="s">
        <v>365</v>
      </c>
      <c r="C991" s="40">
        <v>75</v>
      </c>
      <c r="D991" s="40">
        <v>0</v>
      </c>
      <c r="E991" s="40">
        <v>0</v>
      </c>
      <c r="F991" s="40">
        <v>50</v>
      </c>
      <c r="G991" s="40">
        <v>0</v>
      </c>
      <c r="H991" s="41">
        <v>30</v>
      </c>
      <c r="I991" s="41">
        <v>30</v>
      </c>
      <c r="J991" s="41">
        <v>0</v>
      </c>
      <c r="K991" s="41">
        <v>30</v>
      </c>
      <c r="L991" s="41">
        <v>0</v>
      </c>
      <c r="M991" s="42">
        <f>C991*$C$8</f>
        <v>142.5</v>
      </c>
      <c r="N991" s="42">
        <f>D991*$D$8</f>
        <v>0</v>
      </c>
      <c r="O991" s="42">
        <f>E991*$E$8</f>
        <v>0</v>
      </c>
      <c r="P991" s="42">
        <f>F991*$F$8</f>
        <v>95</v>
      </c>
      <c r="Q991" s="42">
        <f>G991*$G$8</f>
        <v>0</v>
      </c>
      <c r="R991" s="42">
        <f>(M991/100)*(H991*$H$8)+(M991/100)*(I991*$I$8)</f>
        <v>119.7</v>
      </c>
      <c r="S991" s="42">
        <f>(N991/100)*(J991*$J$8)</f>
        <v>0</v>
      </c>
      <c r="T991" s="42">
        <f>(O991/100)*(J991*$J$8)+(O991/100)*(K991*$K$8)</f>
        <v>0</v>
      </c>
      <c r="U991" s="42">
        <f>(P991/100)*(K991*$K$8)</f>
        <v>39.9</v>
      </c>
      <c r="V991" s="42">
        <f>(Q991/100)*(J991*$J$8)+(Q991/100)*(K991*$K$8)</f>
        <v>0</v>
      </c>
      <c r="W991" s="42">
        <f t="shared" si="384"/>
        <v>262.2</v>
      </c>
      <c r="X991" s="42">
        <f t="shared" si="385"/>
        <v>0</v>
      </c>
      <c r="Y991" s="42">
        <f t="shared" si="386"/>
        <v>0</v>
      </c>
      <c r="Z991" s="42">
        <f t="shared" si="387"/>
        <v>134.9</v>
      </c>
      <c r="AA991" s="42">
        <f t="shared" si="397"/>
        <v>0</v>
      </c>
      <c r="AB991" s="43">
        <f t="shared" si="395"/>
        <v>397.1</v>
      </c>
      <c r="AC991" s="44">
        <f t="shared" si="396"/>
        <v>0.37452405676704748</v>
      </c>
    </row>
    <row r="992" spans="1:29">
      <c r="A992" s="46" t="s">
        <v>134</v>
      </c>
      <c r="B992" s="63" t="s">
        <v>1</v>
      </c>
      <c r="C992" s="40">
        <v>75</v>
      </c>
      <c r="D992" s="40">
        <v>19</v>
      </c>
      <c r="E992" s="40">
        <v>0</v>
      </c>
      <c r="F992" s="40">
        <v>50</v>
      </c>
      <c r="G992" s="40">
        <v>0</v>
      </c>
      <c r="H992" s="41">
        <v>30</v>
      </c>
      <c r="I992" s="41">
        <v>30</v>
      </c>
      <c r="J992" s="41">
        <v>60</v>
      </c>
      <c r="K992" s="41">
        <v>45</v>
      </c>
      <c r="L992" s="41">
        <v>0</v>
      </c>
      <c r="M992" s="42">
        <f>C992*$C$9</f>
        <v>150</v>
      </c>
      <c r="N992" s="42">
        <f>D992*$D$9</f>
        <v>38</v>
      </c>
      <c r="O992" s="42">
        <f>E992*$E$9</f>
        <v>0</v>
      </c>
      <c r="P992" s="42">
        <f>F992*$F$9</f>
        <v>100</v>
      </c>
      <c r="Q992" s="42">
        <f>G992*$G$9</f>
        <v>0</v>
      </c>
      <c r="R992" s="42">
        <f>(M992/100)*(H992*$H$9)+(M992/100)*(I992*$I$9)</f>
        <v>126</v>
      </c>
      <c r="S992" s="42">
        <f>(N992/100)*(J992*$J$9)</f>
        <v>31.92</v>
      </c>
      <c r="T992" s="42">
        <f>(O992/100)*(J992*$J$9)+(O992/100)*(K992*$K$9)</f>
        <v>0</v>
      </c>
      <c r="U992" s="42">
        <f>(P992/100)*(K992*$K$9)</f>
        <v>62.999999999999993</v>
      </c>
      <c r="V992" s="42">
        <f>(Q992/100)*(J992*$J$9)+(Q992/100)*(K992*$K$9)</f>
        <v>0</v>
      </c>
      <c r="W992" s="42">
        <f t="shared" si="384"/>
        <v>276</v>
      </c>
      <c r="X992" s="42">
        <f t="shared" si="385"/>
        <v>69.92</v>
      </c>
      <c r="Y992" s="42">
        <f t="shared" si="386"/>
        <v>0</v>
      </c>
      <c r="Z992" s="42">
        <f t="shared" si="387"/>
        <v>163</v>
      </c>
      <c r="AA992" s="42">
        <f t="shared" si="397"/>
        <v>0</v>
      </c>
      <c r="AB992" s="43">
        <f t="shared" si="395"/>
        <v>508.9</v>
      </c>
      <c r="AC992" s="44">
        <f t="shared" si="396"/>
        <v>0.7615091727241261</v>
      </c>
    </row>
    <row r="993" spans="1:29">
      <c r="A993" s="46" t="s">
        <v>134</v>
      </c>
      <c r="B993" s="63" t="s">
        <v>2</v>
      </c>
      <c r="C993" s="40">
        <v>75</v>
      </c>
      <c r="D993" s="40">
        <v>0</v>
      </c>
      <c r="E993" s="40">
        <v>19</v>
      </c>
      <c r="F993" s="40">
        <v>50</v>
      </c>
      <c r="G993" s="40">
        <v>0</v>
      </c>
      <c r="H993" s="41">
        <v>30</v>
      </c>
      <c r="I993" s="41">
        <v>30</v>
      </c>
      <c r="J993" s="41">
        <v>40</v>
      </c>
      <c r="K993" s="41">
        <v>40</v>
      </c>
      <c r="L993" s="41">
        <v>0</v>
      </c>
      <c r="M993" s="42">
        <f>C993*$C$10</f>
        <v>150</v>
      </c>
      <c r="N993" s="42">
        <f>D993*$D$10</f>
        <v>0</v>
      </c>
      <c r="O993" s="42">
        <f>E993*$E$10</f>
        <v>38</v>
      </c>
      <c r="P993" s="42">
        <f>F993*$F$10</f>
        <v>100</v>
      </c>
      <c r="Q993" s="42">
        <f>G993*$G$10</f>
        <v>0</v>
      </c>
      <c r="R993" s="42">
        <f>(M993/100)*(H993*$H$10)+(M993/100)*(I993*$I$10)</f>
        <v>126</v>
      </c>
      <c r="S993" s="42">
        <f>(N993/100)*(J993*$I$10)</f>
        <v>0</v>
      </c>
      <c r="T993" s="42">
        <f>(O993/100)*(J993*$J$10)+(O993/100)*(K993*$K$10)</f>
        <v>42.56</v>
      </c>
      <c r="U993" s="42">
        <f>(P993/100)*(K993*$K$10)</f>
        <v>56</v>
      </c>
      <c r="V993" s="42">
        <f>(Q993/100)*(J993*$J$10)+(Q993/100)*(K993*$K$10)</f>
        <v>0</v>
      </c>
      <c r="W993" s="42">
        <f t="shared" si="384"/>
        <v>276</v>
      </c>
      <c r="X993" s="42">
        <f t="shared" si="385"/>
        <v>0</v>
      </c>
      <c r="Y993" s="42">
        <f t="shared" si="386"/>
        <v>80.56</v>
      </c>
      <c r="Z993" s="42">
        <f t="shared" si="387"/>
        <v>156</v>
      </c>
      <c r="AA993" s="42">
        <f t="shared" si="397"/>
        <v>0</v>
      </c>
      <c r="AB993" s="43">
        <f t="shared" si="395"/>
        <v>512.6</v>
      </c>
      <c r="AC993" s="44">
        <f t="shared" si="396"/>
        <v>0.77431637244721363</v>
      </c>
    </row>
    <row r="994" spans="1:29">
      <c r="A994" s="46" t="s">
        <v>134</v>
      </c>
      <c r="B994" s="63" t="s">
        <v>3</v>
      </c>
      <c r="C994" s="40">
        <v>75</v>
      </c>
      <c r="D994" s="40">
        <v>0</v>
      </c>
      <c r="E994" s="40">
        <v>0</v>
      </c>
      <c r="F994" s="40">
        <v>75</v>
      </c>
      <c r="G994" s="40">
        <v>0</v>
      </c>
      <c r="H994" s="41">
        <v>30</v>
      </c>
      <c r="I994" s="41">
        <v>30</v>
      </c>
      <c r="J994" s="41">
        <v>0</v>
      </c>
      <c r="K994" s="41">
        <v>60</v>
      </c>
      <c r="L994" s="41">
        <v>0</v>
      </c>
      <c r="M994" s="42">
        <f>C994*$C$11</f>
        <v>150</v>
      </c>
      <c r="N994" s="42">
        <f>D994*$D$11</f>
        <v>0</v>
      </c>
      <c r="O994" s="42">
        <f>E994*$E$11</f>
        <v>0</v>
      </c>
      <c r="P994" s="42">
        <f>F994*$F$11</f>
        <v>150</v>
      </c>
      <c r="Q994" s="42">
        <f>G994*$G$11</f>
        <v>0</v>
      </c>
      <c r="R994" s="42">
        <f>(M994/100)*(H994*$H$11)+(M994/100)*(I994*$I$11)</f>
        <v>126</v>
      </c>
      <c r="S994" s="42">
        <f>(N994/100)*(J994*$J$11)</f>
        <v>0</v>
      </c>
      <c r="T994" s="42">
        <f>(O994/100)*(J994*$J$11)+(O994/100)*(K994*$K$11)</f>
        <v>0</v>
      </c>
      <c r="U994" s="42">
        <f>(P994/100)*(K994*$K$11)</f>
        <v>126</v>
      </c>
      <c r="V994" s="42">
        <f>(Q994/100)*(J994*$J$11)+(Q994/100)*(K994*$K$11)</f>
        <v>0</v>
      </c>
      <c r="W994" s="42">
        <f t="shared" si="384"/>
        <v>276</v>
      </c>
      <c r="X994" s="42">
        <f t="shared" si="385"/>
        <v>0</v>
      </c>
      <c r="Y994" s="42">
        <f t="shared" si="386"/>
        <v>0</v>
      </c>
      <c r="Z994" s="42">
        <f t="shared" si="387"/>
        <v>276</v>
      </c>
      <c r="AA994" s="42">
        <f t="shared" si="397"/>
        <v>0</v>
      </c>
      <c r="AB994" s="43">
        <f t="shared" si="395"/>
        <v>552</v>
      </c>
      <c r="AC994" s="44">
        <f t="shared" si="396"/>
        <v>0.91069574247144358</v>
      </c>
    </row>
    <row r="995" spans="1:29">
      <c r="A995" s="46" t="s">
        <v>134</v>
      </c>
      <c r="B995" s="63" t="s">
        <v>4</v>
      </c>
      <c r="C995" s="40">
        <v>75</v>
      </c>
      <c r="D995" s="40">
        <v>0</v>
      </c>
      <c r="E995" s="40">
        <v>0</v>
      </c>
      <c r="F995" s="40">
        <v>50</v>
      </c>
      <c r="G995" s="40">
        <v>19</v>
      </c>
      <c r="H995" s="41">
        <v>30</v>
      </c>
      <c r="I995" s="41">
        <v>30</v>
      </c>
      <c r="J995" s="41">
        <v>40</v>
      </c>
      <c r="K995" s="41">
        <v>40</v>
      </c>
      <c r="L995" s="41">
        <v>0</v>
      </c>
      <c r="M995" s="42">
        <f>C995*$C$12</f>
        <v>150</v>
      </c>
      <c r="N995" s="42">
        <f>D995*$D$12</f>
        <v>0</v>
      </c>
      <c r="O995" s="42">
        <f>E995*$E$12</f>
        <v>0</v>
      </c>
      <c r="P995" s="42">
        <f>F995*$F$12</f>
        <v>100</v>
      </c>
      <c r="Q995" s="42">
        <f>G995*$G$12</f>
        <v>38</v>
      </c>
      <c r="R995" s="42">
        <f>(M995/100)*(H995*$H$12)+(M995/100)*(I995*$I$12)</f>
        <v>126</v>
      </c>
      <c r="S995" s="42">
        <f>(N995/100)*(J995*$J$12)</f>
        <v>0</v>
      </c>
      <c r="T995" s="42">
        <f>(O995/100)*(J995*$J$12)+(O995/100)*(K995*$K$12)</f>
        <v>0</v>
      </c>
      <c r="U995" s="42">
        <f>(P995/100)*(K995*$K$12)</f>
        <v>56</v>
      </c>
      <c r="V995" s="42">
        <f>(Q995/100)*(J995*$J$12)+(Q995/100)*(K995*$K$12)</f>
        <v>42.56</v>
      </c>
      <c r="W995" s="42">
        <f t="shared" si="384"/>
        <v>276</v>
      </c>
      <c r="X995" s="42">
        <f t="shared" si="385"/>
        <v>0</v>
      </c>
      <c r="Y995" s="42">
        <f t="shared" si="386"/>
        <v>0</v>
      </c>
      <c r="Z995" s="42">
        <f t="shared" si="387"/>
        <v>156</v>
      </c>
      <c r="AA995" s="42">
        <f t="shared" si="397"/>
        <v>80.56</v>
      </c>
      <c r="AB995" s="43">
        <f t="shared" si="395"/>
        <v>512.6</v>
      </c>
      <c r="AC995" s="44">
        <f t="shared" si="396"/>
        <v>0.77431637244721363</v>
      </c>
    </row>
    <row r="996" spans="1:29">
      <c r="A996" s="46" t="s">
        <v>134</v>
      </c>
      <c r="B996" s="63" t="s">
        <v>351</v>
      </c>
      <c r="C996" s="40">
        <v>75</v>
      </c>
      <c r="D996" s="40">
        <v>0</v>
      </c>
      <c r="E996" s="40">
        <v>0</v>
      </c>
      <c r="F996" s="40">
        <v>50</v>
      </c>
      <c r="G996" s="40">
        <v>0</v>
      </c>
      <c r="H996" s="41">
        <v>30</v>
      </c>
      <c r="I996" s="41">
        <v>30</v>
      </c>
      <c r="J996" s="41">
        <v>0</v>
      </c>
      <c r="K996" s="41">
        <v>30</v>
      </c>
      <c r="L996" s="41">
        <v>30</v>
      </c>
      <c r="M996" s="42">
        <f>C996*$C$13</f>
        <v>150</v>
      </c>
      <c r="N996" s="42">
        <f>D996*$D$13</f>
        <v>0</v>
      </c>
      <c r="O996" s="42">
        <f>E996*$E$13</f>
        <v>0</v>
      </c>
      <c r="P996" s="42">
        <f>F996*$F$13</f>
        <v>100</v>
      </c>
      <c r="Q996" s="42">
        <f>G996*$G$13</f>
        <v>0</v>
      </c>
      <c r="R996" s="42">
        <f>(M996/100)*(H996*$H$14)+(M996/100)*(I996*$I$14)+(M996/100)*(L996*$L$14)</f>
        <v>189</v>
      </c>
      <c r="S996" s="42">
        <f>(N996/100)*(J996*$J$13)+(N996/100)*(L996*$L$13)</f>
        <v>0</v>
      </c>
      <c r="T996" s="42">
        <f>(O996/100)*(J996*$J$13)+(O996/100)*(K996*$K$13)+(O996/100)*(L996*$L$13)</f>
        <v>0</v>
      </c>
      <c r="U996" s="42">
        <f>(P996/100)*(K996*$K$13)+(P996/100)*(L996*$L$13)</f>
        <v>84</v>
      </c>
      <c r="V996" s="42">
        <f>(Q996/100)*(J996*$J$13)+(Q996/100)*(K996*$K$13)+(Q996/100)*(L996*$L$13)</f>
        <v>0</v>
      </c>
      <c r="W996" s="42">
        <f t="shared" si="384"/>
        <v>339</v>
      </c>
      <c r="X996" s="42">
        <f t="shared" si="385"/>
        <v>0</v>
      </c>
      <c r="Y996" s="42">
        <f t="shared" si="386"/>
        <v>0</v>
      </c>
      <c r="Z996" s="42">
        <f t="shared" si="387"/>
        <v>184</v>
      </c>
      <c r="AA996" s="42">
        <f t="shared" si="397"/>
        <v>0</v>
      </c>
      <c r="AB996" s="43">
        <f t="shared" si="395"/>
        <v>523</v>
      </c>
      <c r="AC996" s="44">
        <f t="shared" si="396"/>
        <v>0.81031498788508138</v>
      </c>
    </row>
    <row r="997" spans="1:29">
      <c r="A997" s="46" t="s">
        <v>134</v>
      </c>
      <c r="B997" s="63" t="s">
        <v>352</v>
      </c>
      <c r="C997" s="40">
        <v>75</v>
      </c>
      <c r="D997" s="40">
        <v>0</v>
      </c>
      <c r="E997" s="40">
        <v>0</v>
      </c>
      <c r="F997" s="40">
        <v>50</v>
      </c>
      <c r="G997" s="40">
        <v>0</v>
      </c>
      <c r="H997" s="41">
        <v>30</v>
      </c>
      <c r="I997" s="41">
        <v>30</v>
      </c>
      <c r="J997" s="41">
        <v>50</v>
      </c>
      <c r="K997" s="41">
        <v>30</v>
      </c>
      <c r="L997" s="41">
        <v>0</v>
      </c>
      <c r="M997" s="42">
        <f>C997*$C$14</f>
        <v>150</v>
      </c>
      <c r="N997" s="42">
        <f>D997*$D$14</f>
        <v>0</v>
      </c>
      <c r="O997" s="42">
        <f>E997*$E$14</f>
        <v>0</v>
      </c>
      <c r="P997" s="42">
        <f>F997*$F$14</f>
        <v>100</v>
      </c>
      <c r="Q997" s="42">
        <f>G997*$G$14</f>
        <v>0</v>
      </c>
      <c r="R997" s="42">
        <f>(M997/100)*(H997*$H$14)+(M997/100)*(I997*$I$14)+(M997/100)*(J997*$J$14)</f>
        <v>231</v>
      </c>
      <c r="S997" s="42">
        <f>(N997/100)*(J997*$J$14)</f>
        <v>0</v>
      </c>
      <c r="T997" s="42">
        <f>(O997/100)*(J997*$J$14)+(O997/100)*(K997*$K$14)</f>
        <v>0</v>
      </c>
      <c r="U997" s="42">
        <f>(P997/100)*(K997*$K$14)</f>
        <v>42</v>
      </c>
      <c r="V997" s="42">
        <f>(Q997/100)*(J997*$K$14)+(Q997/100)*(K997*$L$14)</f>
        <v>0</v>
      </c>
      <c r="W997" s="42">
        <f t="shared" si="384"/>
        <v>381</v>
      </c>
      <c r="X997" s="42">
        <f t="shared" si="385"/>
        <v>0</v>
      </c>
      <c r="Y997" s="42">
        <f t="shared" si="386"/>
        <v>0</v>
      </c>
      <c r="Z997" s="42">
        <f t="shared" si="387"/>
        <v>142</v>
      </c>
      <c r="AA997" s="42">
        <f t="shared" si="397"/>
        <v>0</v>
      </c>
      <c r="AB997" s="43">
        <f t="shared" si="395"/>
        <v>523</v>
      </c>
      <c r="AC997" s="44">
        <f t="shared" si="396"/>
        <v>0.81031498788508138</v>
      </c>
    </row>
    <row r="998" spans="1:29">
      <c r="A998" s="46" t="s">
        <v>134</v>
      </c>
      <c r="B998" s="63" t="s">
        <v>353</v>
      </c>
      <c r="C998" s="40">
        <v>75</v>
      </c>
      <c r="D998" s="40">
        <v>0</v>
      </c>
      <c r="E998" s="40">
        <v>0</v>
      </c>
      <c r="F998" s="40">
        <v>50</v>
      </c>
      <c r="G998" s="40">
        <v>0</v>
      </c>
      <c r="H998" s="41">
        <v>30</v>
      </c>
      <c r="I998" s="41">
        <v>30</v>
      </c>
      <c r="J998" s="41">
        <v>0</v>
      </c>
      <c r="K998" s="41">
        <v>45</v>
      </c>
      <c r="L998" s="41">
        <v>0</v>
      </c>
      <c r="M998" s="42">
        <f>C998*$C$15</f>
        <v>150</v>
      </c>
      <c r="N998" s="42">
        <f>D998*$D$15</f>
        <v>0</v>
      </c>
      <c r="O998" s="42">
        <f>E998*$E$15</f>
        <v>0</v>
      </c>
      <c r="P998" s="42">
        <f>F998*$F$15</f>
        <v>100</v>
      </c>
      <c r="Q998" s="42">
        <f>G998*$G$15</f>
        <v>0</v>
      </c>
      <c r="R998" s="42">
        <f>(M998/100)*(H998*$H$15)+(M998/100)*(I998*$I$15)+(M998/100)*(K998*$K$15)</f>
        <v>220.5</v>
      </c>
      <c r="S998" s="42">
        <f>(N998/100)*(J998*$J$15)</f>
        <v>0</v>
      </c>
      <c r="T998" s="42">
        <f>(O998/100)*(J998*$J$15)+(O998/100)*(K998*$K$15)</f>
        <v>0</v>
      </c>
      <c r="U998" s="42">
        <f>(P998/100)*(K998*$K$15)</f>
        <v>62.999999999999993</v>
      </c>
      <c r="V998" s="42">
        <f>(Q998/100)*(J998*$J$15)+(Q998/100)*(K998*$K$15)</f>
        <v>0</v>
      </c>
      <c r="W998" s="42">
        <f t="shared" si="384"/>
        <v>370.5</v>
      </c>
      <c r="X998" s="42">
        <f t="shared" si="385"/>
        <v>0</v>
      </c>
      <c r="Y998" s="42">
        <f t="shared" si="386"/>
        <v>0</v>
      </c>
      <c r="Z998" s="42">
        <f t="shared" si="387"/>
        <v>163</v>
      </c>
      <c r="AA998" s="42">
        <f t="shared" si="397"/>
        <v>0</v>
      </c>
      <c r="AB998" s="43">
        <f t="shared" si="395"/>
        <v>533.5</v>
      </c>
      <c r="AC998" s="44">
        <f t="shared" si="396"/>
        <v>0.84665974385600562</v>
      </c>
    </row>
    <row r="999" spans="1:29">
      <c r="A999" s="46" t="s">
        <v>134</v>
      </c>
      <c r="B999" s="63" t="s">
        <v>349</v>
      </c>
      <c r="C999" s="40">
        <v>75</v>
      </c>
      <c r="D999" s="40">
        <v>0</v>
      </c>
      <c r="E999" s="40">
        <v>0</v>
      </c>
      <c r="F999" s="40">
        <v>50</v>
      </c>
      <c r="G999" s="40">
        <v>0</v>
      </c>
      <c r="H999" s="41">
        <v>30</v>
      </c>
      <c r="I999" s="41">
        <v>40</v>
      </c>
      <c r="J999" s="41">
        <v>0</v>
      </c>
      <c r="K999" s="41">
        <v>30</v>
      </c>
      <c r="L999" s="41">
        <v>0</v>
      </c>
      <c r="M999" s="42">
        <f>C999*$C$16</f>
        <v>150</v>
      </c>
      <c r="N999" s="42">
        <f>D999*$D$16</f>
        <v>0</v>
      </c>
      <c r="O999" s="42">
        <f>E999*$E$16</f>
        <v>0</v>
      </c>
      <c r="P999" s="42">
        <f>F999*$F$16</f>
        <v>100</v>
      </c>
      <c r="Q999" s="42">
        <f>G999*$G$16</f>
        <v>0</v>
      </c>
      <c r="R999" s="42">
        <f>(M999/100)*(H999*$H$16)+(M999/100)*(I999*$I$16)</f>
        <v>177</v>
      </c>
      <c r="S999" s="42">
        <f>(N999/100)*(J999*$J$16)</f>
        <v>0</v>
      </c>
      <c r="T999" s="42">
        <f>(O999/100)*(J999*$J$16)+(O999/100)*(K999*$K$16)</f>
        <v>0</v>
      </c>
      <c r="U999" s="42">
        <f>(P999/100)*(K999*$K$16)</f>
        <v>42</v>
      </c>
      <c r="V999" s="42">
        <f>(Q999/100)*(J999*$J$16)+(Q999/100)*(K999*$K$16)</f>
        <v>0</v>
      </c>
      <c r="W999" s="42">
        <f t="shared" si="384"/>
        <v>327</v>
      </c>
      <c r="X999" s="42">
        <f t="shared" si="385"/>
        <v>0</v>
      </c>
      <c r="Y999" s="42">
        <f t="shared" si="386"/>
        <v>0</v>
      </c>
      <c r="Z999" s="42">
        <f t="shared" si="387"/>
        <v>142</v>
      </c>
      <c r="AA999" s="42">
        <f t="shared" si="397"/>
        <v>0</v>
      </c>
      <c r="AB999" s="43">
        <f t="shared" si="395"/>
        <v>469</v>
      </c>
      <c r="AC999" s="44">
        <f t="shared" si="396"/>
        <v>0.62339910003461407</v>
      </c>
    </row>
    <row r="1000" spans="1:29">
      <c r="A1000" s="46" t="s">
        <v>134</v>
      </c>
      <c r="B1000" s="63" t="s">
        <v>350</v>
      </c>
      <c r="C1000" s="40">
        <v>75</v>
      </c>
      <c r="D1000" s="40">
        <v>0</v>
      </c>
      <c r="E1000" s="40">
        <v>0</v>
      </c>
      <c r="F1000" s="40">
        <v>50</v>
      </c>
      <c r="G1000" s="40">
        <v>0</v>
      </c>
      <c r="H1000" s="41">
        <v>40</v>
      </c>
      <c r="I1000" s="41">
        <v>30</v>
      </c>
      <c r="J1000" s="41">
        <v>0</v>
      </c>
      <c r="K1000" s="41">
        <v>30</v>
      </c>
      <c r="L1000" s="41">
        <v>0</v>
      </c>
      <c r="M1000" s="42">
        <f>C1000*$C$17</f>
        <v>150</v>
      </c>
      <c r="N1000" s="42">
        <f>D1000*$D$17</f>
        <v>0</v>
      </c>
      <c r="O1000" s="42">
        <f>E1000*$E$17</f>
        <v>0</v>
      </c>
      <c r="P1000" s="42">
        <f>F1000*$F$17</f>
        <v>100</v>
      </c>
      <c r="Q1000" s="42">
        <f>G1000*$G$17</f>
        <v>0</v>
      </c>
      <c r="R1000" s="42">
        <f>(M1000/100)*(H1000*$H$17)+(M1000/100)*(I1000*$I$17)</f>
        <v>177</v>
      </c>
      <c r="S1000" s="42">
        <f>(N1000/100)*(J1000*$J$17)</f>
        <v>0</v>
      </c>
      <c r="T1000" s="42">
        <f>(O1000/100)*(J1000*$J$17)+(O1000/100)*(K1000*$K$17)</f>
        <v>0</v>
      </c>
      <c r="U1000" s="42">
        <f>(P1000/100)*(K1000*$K$17)</f>
        <v>42</v>
      </c>
      <c r="V1000" s="42">
        <f>(Q1000/100)*(J1000*$J$17)+(Q1000/100)*(K1000*$K$17)</f>
        <v>0</v>
      </c>
      <c r="W1000" s="42">
        <f t="shared" si="384"/>
        <v>327</v>
      </c>
      <c r="X1000" s="42">
        <f t="shared" si="385"/>
        <v>0</v>
      </c>
      <c r="Y1000" s="42">
        <f t="shared" si="386"/>
        <v>0</v>
      </c>
      <c r="Z1000" s="42">
        <f t="shared" si="387"/>
        <v>142</v>
      </c>
      <c r="AA1000" s="42">
        <f t="shared" si="397"/>
        <v>0</v>
      </c>
      <c r="AB1000" s="43">
        <f t="shared" si="395"/>
        <v>469</v>
      </c>
      <c r="AC1000" s="44">
        <f t="shared" si="396"/>
        <v>0.62339910003461407</v>
      </c>
    </row>
    <row r="1001" spans="1:29">
      <c r="A1001" s="71" t="s">
        <v>135</v>
      </c>
      <c r="B1001" s="72" t="s">
        <v>250</v>
      </c>
      <c r="C1001" s="35">
        <v>75</v>
      </c>
      <c r="D1001" s="35">
        <v>0</v>
      </c>
      <c r="E1001" s="35">
        <v>0</v>
      </c>
      <c r="F1001" s="35">
        <v>50</v>
      </c>
      <c r="G1001" s="35">
        <v>0</v>
      </c>
      <c r="H1001" s="36">
        <v>30</v>
      </c>
      <c r="I1001" s="36">
        <v>30</v>
      </c>
      <c r="J1001" s="36">
        <v>0</v>
      </c>
      <c r="K1001" s="36">
        <v>30</v>
      </c>
      <c r="L1001" s="36">
        <v>0</v>
      </c>
      <c r="M1001" s="37">
        <f>C1001*$C$3</f>
        <v>150</v>
      </c>
      <c r="N1001" s="37">
        <f>D1001*$D$3</f>
        <v>0</v>
      </c>
      <c r="O1001" s="37">
        <f>E1001*$E$3</f>
        <v>0</v>
      </c>
      <c r="P1001" s="37">
        <f>F1001*$F$3</f>
        <v>100</v>
      </c>
      <c r="Q1001" s="37">
        <f>G1001*$G$3</f>
        <v>0</v>
      </c>
      <c r="R1001" s="37">
        <f>(M1001/100)*(H1001*$H$3)+(M1001/100)*(I1001*$I$3)</f>
        <v>126</v>
      </c>
      <c r="S1001" s="37">
        <f>(N1001/100)*(J1001*$J$3)</f>
        <v>0</v>
      </c>
      <c r="T1001" s="37">
        <f>(O1001/100)*(J1001*$J$3)+(O1001/100)*(K1001*$K$3)</f>
        <v>0</v>
      </c>
      <c r="U1001" s="37">
        <f>(P1001/100)*(K1001*$K$3)</f>
        <v>42</v>
      </c>
      <c r="V1001" s="37">
        <f>(Q1001/100)*(J1001*$J$3)+(Q1001/100)*(K1001*$K$3)</f>
        <v>0</v>
      </c>
      <c r="W1001" s="37">
        <f t="shared" si="384"/>
        <v>276</v>
      </c>
      <c r="X1001" s="37">
        <f t="shared" si="385"/>
        <v>0</v>
      </c>
      <c r="Y1001" s="37">
        <f t="shared" si="386"/>
        <v>0</v>
      </c>
      <c r="Z1001" s="37">
        <f t="shared" si="387"/>
        <v>142</v>
      </c>
      <c r="AA1001" s="37">
        <f t="shared" si="397"/>
        <v>0</v>
      </c>
      <c r="AB1001" s="38">
        <f>ROUND(W1001+X1001+Y1001+Z1001+AA1001,1)</f>
        <v>418</v>
      </c>
      <c r="AC1001" s="39">
        <v>0</v>
      </c>
    </row>
    <row r="1002" spans="1:29">
      <c r="A1002" s="66" t="s">
        <v>135</v>
      </c>
      <c r="B1002" s="63" t="s">
        <v>348</v>
      </c>
      <c r="C1002" s="40">
        <v>75</v>
      </c>
      <c r="D1002" s="40">
        <v>0</v>
      </c>
      <c r="E1002" s="40">
        <v>0</v>
      </c>
      <c r="F1002" s="40">
        <v>50</v>
      </c>
      <c r="G1002" s="40">
        <v>0</v>
      </c>
      <c r="H1002" s="41">
        <v>40</v>
      </c>
      <c r="I1002" s="41">
        <v>40</v>
      </c>
      <c r="J1002" s="41">
        <v>0</v>
      </c>
      <c r="K1002" s="41">
        <v>30</v>
      </c>
      <c r="L1002" s="41">
        <v>0</v>
      </c>
      <c r="M1002" s="42">
        <f>C1002*$C$4</f>
        <v>150</v>
      </c>
      <c r="N1002" s="42">
        <f>D1002*$D$4</f>
        <v>0</v>
      </c>
      <c r="O1002" s="42">
        <f>E1002*$E$4</f>
        <v>0</v>
      </c>
      <c r="P1002" s="42">
        <f>F1002*$F$4</f>
        <v>100</v>
      </c>
      <c r="Q1002" s="42">
        <f>G1002*$G$4</f>
        <v>0</v>
      </c>
      <c r="R1002" s="42">
        <f>(M1002/100)*(H1002*$H$4)+(M1002/100)*(I1002*$I$4)</f>
        <v>216</v>
      </c>
      <c r="S1002" s="42">
        <f>(N1002/100)*(J1002*$J$4)</f>
        <v>0</v>
      </c>
      <c r="T1002" s="42">
        <f>(O1002/100)*(J1002*$J$4)+(O1002/100)*(K1002*$K$4)</f>
        <v>0</v>
      </c>
      <c r="U1002" s="42">
        <f>(P1002/100)*(K1002*$K$4)</f>
        <v>42</v>
      </c>
      <c r="V1002" s="42">
        <f>(Q1002/100)*(J1002*$J$4)+(Q1002/100)*(K1002*$K$4)</f>
        <v>0</v>
      </c>
      <c r="W1002" s="42">
        <f t="shared" si="384"/>
        <v>366</v>
      </c>
      <c r="X1002" s="42">
        <f t="shared" si="385"/>
        <v>0</v>
      </c>
      <c r="Y1002" s="42">
        <f t="shared" si="386"/>
        <v>0</v>
      </c>
      <c r="Z1002" s="42">
        <f t="shared" si="387"/>
        <v>142</v>
      </c>
      <c r="AA1002" s="42">
        <f>Q1002+V1002</f>
        <v>0</v>
      </c>
      <c r="AB1002" s="43">
        <f>ROUND(W1002+X1002+Y1002+Z1002+AA1002,1)</f>
        <v>508</v>
      </c>
      <c r="AC1002" s="44">
        <f>(ROUND(AB1002-$AB$20,1)/$AB$20)</f>
        <v>0.7583939079266182</v>
      </c>
    </row>
    <row r="1003" spans="1:29">
      <c r="A1003" s="66" t="s">
        <v>135</v>
      </c>
      <c r="B1003" s="63" t="s">
        <v>347</v>
      </c>
      <c r="C1003" s="40">
        <v>75</v>
      </c>
      <c r="D1003" s="40">
        <v>0</v>
      </c>
      <c r="E1003" s="40">
        <v>0</v>
      </c>
      <c r="F1003" s="40">
        <v>50</v>
      </c>
      <c r="G1003" s="40">
        <v>0</v>
      </c>
      <c r="H1003" s="41">
        <v>30</v>
      </c>
      <c r="I1003" s="41">
        <v>30</v>
      </c>
      <c r="J1003" s="41">
        <v>0</v>
      </c>
      <c r="K1003" s="41">
        <v>30</v>
      </c>
      <c r="L1003" s="41">
        <v>0</v>
      </c>
      <c r="M1003" s="42">
        <f>C1003*$C$5</f>
        <v>225</v>
      </c>
      <c r="N1003" s="42">
        <f>D1003*$D$5</f>
        <v>0</v>
      </c>
      <c r="O1003" s="42">
        <f>E1003*$E$5</f>
        <v>0</v>
      </c>
      <c r="P1003" s="42">
        <f>F1003*$F$5</f>
        <v>150</v>
      </c>
      <c r="Q1003" s="42">
        <f>G1003*$G$5</f>
        <v>0</v>
      </c>
      <c r="R1003" s="42">
        <f>(M1003/100)*(H1003*$H$5)+(M1003/100)*(I1003*$I$5)</f>
        <v>0</v>
      </c>
      <c r="S1003" s="42">
        <f>(N1003/100)*(J1003*$J$5)</f>
        <v>0</v>
      </c>
      <c r="T1003" s="42">
        <f>(O1003/100)*(J1003*$J$5)+(O1003/100)*(K1003*$K$5)</f>
        <v>0</v>
      </c>
      <c r="U1003" s="42">
        <f>(P1003/100)*(K1003*$K$5)</f>
        <v>0</v>
      </c>
      <c r="V1003" s="42">
        <f>(Q1003/100)*(J1003*$J$5)+(Q1003/100)*(K1003*$K$5)</f>
        <v>0</v>
      </c>
      <c r="W1003" s="42">
        <f t="shared" si="384"/>
        <v>225</v>
      </c>
      <c r="X1003" s="42">
        <f t="shared" si="385"/>
        <v>0</v>
      </c>
      <c r="Y1003" s="42">
        <f t="shared" si="386"/>
        <v>0</v>
      </c>
      <c r="Z1003" s="42">
        <f t="shared" si="387"/>
        <v>150</v>
      </c>
      <c r="AA1003" s="42">
        <f>Q1003+V1003</f>
        <v>0</v>
      </c>
      <c r="AB1003" s="43">
        <f t="shared" ref="AB1003:AB1015" si="398">ROUND(W1003+X1003+Y1003+Z1003+AA1003,1)</f>
        <v>375</v>
      </c>
      <c r="AC1003" s="44">
        <f t="shared" ref="AC1003:AC1015" si="399">(ROUND(AB1003-$AB$20,1)/$AB$20)</f>
        <v>0.29802699896157842</v>
      </c>
    </row>
    <row r="1004" spans="1:29">
      <c r="A1004" s="66" t="s">
        <v>135</v>
      </c>
      <c r="B1004" s="63" t="s">
        <v>363</v>
      </c>
      <c r="C1004" s="40">
        <v>75</v>
      </c>
      <c r="D1004" s="40">
        <v>0</v>
      </c>
      <c r="E1004" s="40">
        <v>0</v>
      </c>
      <c r="F1004" s="40">
        <v>50</v>
      </c>
      <c r="G1004" s="40">
        <v>0</v>
      </c>
      <c r="H1004" s="41">
        <v>30</v>
      </c>
      <c r="I1004" s="41">
        <v>30</v>
      </c>
      <c r="J1004" s="41">
        <v>0</v>
      </c>
      <c r="K1004" s="41">
        <v>30</v>
      </c>
      <c r="L1004" s="41">
        <v>0</v>
      </c>
      <c r="M1004" s="42">
        <f>C1004*$C$6</f>
        <v>142.5</v>
      </c>
      <c r="N1004" s="42">
        <f>D1004*$D$6</f>
        <v>0</v>
      </c>
      <c r="O1004" s="42">
        <f>E1004*$E$6</f>
        <v>0</v>
      </c>
      <c r="P1004" s="42">
        <f>F1004*$F$6</f>
        <v>95</v>
      </c>
      <c r="Q1004" s="42">
        <f>G1004*$G$6</f>
        <v>0</v>
      </c>
      <c r="R1004" s="42">
        <f>(M1004/100)*(H1004*$H$6)+(M1004/100)*(I1004*$I$6)</f>
        <v>119.7</v>
      </c>
      <c r="S1004" s="42">
        <f>(N1004/100)*(J1004*$J$6)</f>
        <v>0</v>
      </c>
      <c r="T1004" s="42">
        <f>(O1004/100)*(J1004*$J$6)+(O1004/100)*(K1004*$K$6)</f>
        <v>0</v>
      </c>
      <c r="U1004" s="42">
        <f>(P1004/100)*(K1004*$K$6)</f>
        <v>39.9</v>
      </c>
      <c r="V1004" s="42">
        <f>(Q1004/100)*(J1004*$J$6)+(Q1004/100)*(K1004*$K$6)</f>
        <v>0</v>
      </c>
      <c r="W1004" s="42">
        <f t="shared" si="384"/>
        <v>262.2</v>
      </c>
      <c r="X1004" s="42">
        <f t="shared" si="385"/>
        <v>0</v>
      </c>
      <c r="Y1004" s="42">
        <f t="shared" si="386"/>
        <v>0</v>
      </c>
      <c r="Z1004" s="42">
        <f t="shared" si="387"/>
        <v>134.9</v>
      </c>
      <c r="AA1004" s="42">
        <f t="shared" ref="AA1004:AA1016" si="400">Q1004+V1004</f>
        <v>0</v>
      </c>
      <c r="AB1004" s="43">
        <f t="shared" si="398"/>
        <v>397.1</v>
      </c>
      <c r="AC1004" s="44">
        <f t="shared" si="399"/>
        <v>0.37452405676704748</v>
      </c>
    </row>
    <row r="1005" spans="1:29">
      <c r="A1005" s="66" t="s">
        <v>135</v>
      </c>
      <c r="B1005" s="63" t="s">
        <v>364</v>
      </c>
      <c r="C1005" s="40">
        <v>75</v>
      </c>
      <c r="D1005" s="40">
        <v>0</v>
      </c>
      <c r="E1005" s="40">
        <v>0</v>
      </c>
      <c r="F1005" s="40">
        <v>50</v>
      </c>
      <c r="G1005" s="40">
        <v>0</v>
      </c>
      <c r="H1005" s="41">
        <v>30</v>
      </c>
      <c r="I1005" s="41">
        <v>30</v>
      </c>
      <c r="J1005" s="41">
        <v>0</v>
      </c>
      <c r="K1005" s="41">
        <v>30</v>
      </c>
      <c r="L1005" s="41">
        <v>0</v>
      </c>
      <c r="M1005" s="42">
        <f>C1005*$C$7</f>
        <v>142.5</v>
      </c>
      <c r="N1005" s="42">
        <f>D1005*$D$7</f>
        <v>0</v>
      </c>
      <c r="O1005" s="42">
        <f>E1005*$E$7</f>
        <v>0</v>
      </c>
      <c r="P1005" s="42">
        <f>F1005*$F$7</f>
        <v>95</v>
      </c>
      <c r="Q1005" s="42">
        <f>G1005*$G$7</f>
        <v>0</v>
      </c>
      <c r="R1005" s="42">
        <f>(M1005/100)*(H1005*$H$7)+(M1005/100)*(I1005*$I$7)</f>
        <v>119.7</v>
      </c>
      <c r="S1005" s="42">
        <f>(N1005/100)*(J1005*$J$7)</f>
        <v>0</v>
      </c>
      <c r="T1005" s="42">
        <f>(O1005/100)*(J1005*$J$7)+(O1005/100)*(K1005*$K$7)</f>
        <v>0</v>
      </c>
      <c r="U1005" s="42">
        <f>(P1005/100)*(K1005*$K$7)</f>
        <v>39.9</v>
      </c>
      <c r="V1005" s="42">
        <f>(Q1005/100)*(J1005*$J$7)+(Q1005/100)*(K1005*$K$7)</f>
        <v>0</v>
      </c>
      <c r="W1005" s="42">
        <f t="shared" si="384"/>
        <v>262.2</v>
      </c>
      <c r="X1005" s="42">
        <f t="shared" si="385"/>
        <v>0</v>
      </c>
      <c r="Y1005" s="42">
        <f t="shared" si="386"/>
        <v>0</v>
      </c>
      <c r="Z1005" s="42">
        <f t="shared" si="387"/>
        <v>134.9</v>
      </c>
      <c r="AA1005" s="42">
        <f t="shared" si="400"/>
        <v>0</v>
      </c>
      <c r="AB1005" s="43">
        <f t="shared" si="398"/>
        <v>397.1</v>
      </c>
      <c r="AC1005" s="44">
        <f t="shared" si="399"/>
        <v>0.37452405676704748</v>
      </c>
    </row>
    <row r="1006" spans="1:29">
      <c r="A1006" s="66" t="s">
        <v>135</v>
      </c>
      <c r="B1006" s="63" t="s">
        <v>365</v>
      </c>
      <c r="C1006" s="40">
        <v>75</v>
      </c>
      <c r="D1006" s="40">
        <v>0</v>
      </c>
      <c r="E1006" s="40">
        <v>0</v>
      </c>
      <c r="F1006" s="40">
        <v>50</v>
      </c>
      <c r="G1006" s="40">
        <v>0</v>
      </c>
      <c r="H1006" s="41">
        <v>30</v>
      </c>
      <c r="I1006" s="41">
        <v>30</v>
      </c>
      <c r="J1006" s="41">
        <v>0</v>
      </c>
      <c r="K1006" s="41">
        <v>30</v>
      </c>
      <c r="L1006" s="41">
        <v>0</v>
      </c>
      <c r="M1006" s="42">
        <f>C1006*$C$8</f>
        <v>142.5</v>
      </c>
      <c r="N1006" s="42">
        <f>D1006*$D$8</f>
        <v>0</v>
      </c>
      <c r="O1006" s="42">
        <f>E1006*$E$8</f>
        <v>0</v>
      </c>
      <c r="P1006" s="42">
        <f>F1006*$F$8</f>
        <v>95</v>
      </c>
      <c r="Q1006" s="42">
        <f>G1006*$G$8</f>
        <v>0</v>
      </c>
      <c r="R1006" s="42">
        <f>(M1006/100)*(H1006*$H$8)+(M1006/100)*(I1006*$I$8)</f>
        <v>119.7</v>
      </c>
      <c r="S1006" s="42">
        <f>(N1006/100)*(J1006*$J$8)</f>
        <v>0</v>
      </c>
      <c r="T1006" s="42">
        <f>(O1006/100)*(J1006*$J$8)+(O1006/100)*(K1006*$K$8)</f>
        <v>0</v>
      </c>
      <c r="U1006" s="42">
        <f>(P1006/100)*(K1006*$K$8)</f>
        <v>39.9</v>
      </c>
      <c r="V1006" s="42">
        <f>(Q1006/100)*(J1006*$J$8)+(Q1006/100)*(K1006*$K$8)</f>
        <v>0</v>
      </c>
      <c r="W1006" s="42">
        <f t="shared" si="384"/>
        <v>262.2</v>
      </c>
      <c r="X1006" s="42">
        <f t="shared" si="385"/>
        <v>0</v>
      </c>
      <c r="Y1006" s="42">
        <f t="shared" si="386"/>
        <v>0</v>
      </c>
      <c r="Z1006" s="42">
        <f t="shared" si="387"/>
        <v>134.9</v>
      </c>
      <c r="AA1006" s="42">
        <f t="shared" si="400"/>
        <v>0</v>
      </c>
      <c r="AB1006" s="43">
        <f t="shared" si="398"/>
        <v>397.1</v>
      </c>
      <c r="AC1006" s="44">
        <f t="shared" si="399"/>
        <v>0.37452405676704748</v>
      </c>
    </row>
    <row r="1007" spans="1:29">
      <c r="A1007" s="66" t="s">
        <v>135</v>
      </c>
      <c r="B1007" s="63" t="s">
        <v>1</v>
      </c>
      <c r="C1007" s="40">
        <v>75</v>
      </c>
      <c r="D1007" s="40">
        <v>19</v>
      </c>
      <c r="E1007" s="40">
        <v>0</v>
      </c>
      <c r="F1007" s="40">
        <v>50</v>
      </c>
      <c r="G1007" s="40">
        <v>0</v>
      </c>
      <c r="H1007" s="41">
        <v>30</v>
      </c>
      <c r="I1007" s="41">
        <v>30</v>
      </c>
      <c r="J1007" s="41">
        <v>60</v>
      </c>
      <c r="K1007" s="41">
        <v>45</v>
      </c>
      <c r="L1007" s="41">
        <v>0</v>
      </c>
      <c r="M1007" s="42">
        <f>C1007*$C$9</f>
        <v>150</v>
      </c>
      <c r="N1007" s="42">
        <f>D1007*$D$9</f>
        <v>38</v>
      </c>
      <c r="O1007" s="42">
        <f>E1007*$E$9</f>
        <v>0</v>
      </c>
      <c r="P1007" s="42">
        <f>F1007*$F$9</f>
        <v>100</v>
      </c>
      <c r="Q1007" s="42">
        <f>G1007*$G$9</f>
        <v>0</v>
      </c>
      <c r="R1007" s="42">
        <f>(M1007/100)*(H1007*$H$9)+(M1007/100)*(I1007*$I$9)</f>
        <v>126</v>
      </c>
      <c r="S1007" s="42">
        <f>(N1007/100)*(J1007*$J$9)</f>
        <v>31.92</v>
      </c>
      <c r="T1007" s="42">
        <f>(O1007/100)*(J1007*$J$9)+(O1007/100)*(K1007*$K$9)</f>
        <v>0</v>
      </c>
      <c r="U1007" s="42">
        <f>(P1007/100)*(K1007*$K$9)</f>
        <v>62.999999999999993</v>
      </c>
      <c r="V1007" s="42">
        <f>(Q1007/100)*(J1007*$J$9)+(Q1007/100)*(K1007*$K$9)</f>
        <v>0</v>
      </c>
      <c r="W1007" s="42">
        <f t="shared" si="384"/>
        <v>276</v>
      </c>
      <c r="X1007" s="42">
        <f t="shared" si="385"/>
        <v>69.92</v>
      </c>
      <c r="Y1007" s="42">
        <f t="shared" si="386"/>
        <v>0</v>
      </c>
      <c r="Z1007" s="42">
        <f t="shared" si="387"/>
        <v>163</v>
      </c>
      <c r="AA1007" s="42">
        <f t="shared" si="400"/>
        <v>0</v>
      </c>
      <c r="AB1007" s="43">
        <f t="shared" si="398"/>
        <v>508.9</v>
      </c>
      <c r="AC1007" s="44">
        <f t="shared" si="399"/>
        <v>0.7615091727241261</v>
      </c>
    </row>
    <row r="1008" spans="1:29">
      <c r="A1008" s="66" t="s">
        <v>135</v>
      </c>
      <c r="B1008" s="63" t="s">
        <v>2</v>
      </c>
      <c r="C1008" s="40">
        <v>75</v>
      </c>
      <c r="D1008" s="40">
        <v>0</v>
      </c>
      <c r="E1008" s="40">
        <v>19</v>
      </c>
      <c r="F1008" s="40">
        <v>50</v>
      </c>
      <c r="G1008" s="40">
        <v>0</v>
      </c>
      <c r="H1008" s="41">
        <v>30</v>
      </c>
      <c r="I1008" s="41">
        <v>30</v>
      </c>
      <c r="J1008" s="41">
        <v>40</v>
      </c>
      <c r="K1008" s="41">
        <v>40</v>
      </c>
      <c r="L1008" s="41">
        <v>0</v>
      </c>
      <c r="M1008" s="42">
        <f>C1008*$C$10</f>
        <v>150</v>
      </c>
      <c r="N1008" s="42">
        <f>D1008*$D$10</f>
        <v>0</v>
      </c>
      <c r="O1008" s="42">
        <f>E1008*$E$10</f>
        <v>38</v>
      </c>
      <c r="P1008" s="42">
        <f>F1008*$F$10</f>
        <v>100</v>
      </c>
      <c r="Q1008" s="42">
        <f>G1008*$G$10</f>
        <v>0</v>
      </c>
      <c r="R1008" s="42">
        <f>(M1008/100)*(H1008*$H$10)+(M1008/100)*(I1008*$I$10)</f>
        <v>126</v>
      </c>
      <c r="S1008" s="42">
        <f>(N1008/100)*(J1008*$I$10)</f>
        <v>0</v>
      </c>
      <c r="T1008" s="42">
        <f>(O1008/100)*(J1008*$J$10)+(O1008/100)*(K1008*$K$10)</f>
        <v>42.56</v>
      </c>
      <c r="U1008" s="42">
        <f>(P1008/100)*(K1008*$K$10)</f>
        <v>56</v>
      </c>
      <c r="V1008" s="42">
        <f>(Q1008/100)*(J1008*$J$10)+(Q1008/100)*(K1008*$K$10)</f>
        <v>0</v>
      </c>
      <c r="W1008" s="42">
        <f t="shared" si="384"/>
        <v>276</v>
      </c>
      <c r="X1008" s="42">
        <f t="shared" si="385"/>
        <v>0</v>
      </c>
      <c r="Y1008" s="42">
        <f t="shared" si="386"/>
        <v>80.56</v>
      </c>
      <c r="Z1008" s="42">
        <f t="shared" si="387"/>
        <v>156</v>
      </c>
      <c r="AA1008" s="42">
        <f t="shared" si="400"/>
        <v>0</v>
      </c>
      <c r="AB1008" s="43">
        <f t="shared" si="398"/>
        <v>512.6</v>
      </c>
      <c r="AC1008" s="44">
        <f t="shared" si="399"/>
        <v>0.77431637244721363</v>
      </c>
    </row>
    <row r="1009" spans="1:29">
      <c r="A1009" s="66" t="s">
        <v>135</v>
      </c>
      <c r="B1009" s="63" t="s">
        <v>3</v>
      </c>
      <c r="C1009" s="40">
        <v>75</v>
      </c>
      <c r="D1009" s="40">
        <v>0</v>
      </c>
      <c r="E1009" s="40">
        <v>0</v>
      </c>
      <c r="F1009" s="40">
        <v>75</v>
      </c>
      <c r="G1009" s="40">
        <v>0</v>
      </c>
      <c r="H1009" s="41">
        <v>30</v>
      </c>
      <c r="I1009" s="41">
        <v>30</v>
      </c>
      <c r="J1009" s="41">
        <v>0</v>
      </c>
      <c r="K1009" s="41">
        <v>60</v>
      </c>
      <c r="L1009" s="41">
        <v>0</v>
      </c>
      <c r="M1009" s="42">
        <f>C1009*$C$11</f>
        <v>150</v>
      </c>
      <c r="N1009" s="42">
        <f>D1009*$D$11</f>
        <v>0</v>
      </c>
      <c r="O1009" s="42">
        <f>E1009*$E$11</f>
        <v>0</v>
      </c>
      <c r="P1009" s="42">
        <f>F1009*$F$11</f>
        <v>150</v>
      </c>
      <c r="Q1009" s="42">
        <f>G1009*$G$11</f>
        <v>0</v>
      </c>
      <c r="R1009" s="42">
        <f>(M1009/100)*(H1009*$H$11)+(M1009/100)*(I1009*$I$11)</f>
        <v>126</v>
      </c>
      <c r="S1009" s="42">
        <f>(N1009/100)*(J1009*$J$11)</f>
        <v>0</v>
      </c>
      <c r="T1009" s="42">
        <f>(O1009/100)*(J1009*$J$11)+(O1009/100)*(K1009*$K$11)</f>
        <v>0</v>
      </c>
      <c r="U1009" s="42">
        <f>(P1009/100)*(K1009*$K$11)</f>
        <v>126</v>
      </c>
      <c r="V1009" s="42">
        <f>(Q1009/100)*(J1009*$J$11)+(Q1009/100)*(K1009*$K$11)</f>
        <v>0</v>
      </c>
      <c r="W1009" s="42">
        <f t="shared" si="384"/>
        <v>276</v>
      </c>
      <c r="X1009" s="42">
        <f t="shared" si="385"/>
        <v>0</v>
      </c>
      <c r="Y1009" s="42">
        <f t="shared" si="386"/>
        <v>0</v>
      </c>
      <c r="Z1009" s="42">
        <f t="shared" si="387"/>
        <v>276</v>
      </c>
      <c r="AA1009" s="42">
        <f t="shared" si="400"/>
        <v>0</v>
      </c>
      <c r="AB1009" s="43">
        <f t="shared" si="398"/>
        <v>552</v>
      </c>
      <c r="AC1009" s="44">
        <f t="shared" si="399"/>
        <v>0.91069574247144358</v>
      </c>
    </row>
    <row r="1010" spans="1:29">
      <c r="A1010" s="66" t="s">
        <v>135</v>
      </c>
      <c r="B1010" s="63" t="s">
        <v>4</v>
      </c>
      <c r="C1010" s="40">
        <v>75</v>
      </c>
      <c r="D1010" s="40">
        <v>0</v>
      </c>
      <c r="E1010" s="40">
        <v>0</v>
      </c>
      <c r="F1010" s="40">
        <v>50</v>
      </c>
      <c r="G1010" s="40">
        <v>19</v>
      </c>
      <c r="H1010" s="41">
        <v>30</v>
      </c>
      <c r="I1010" s="41">
        <v>30</v>
      </c>
      <c r="J1010" s="41">
        <v>40</v>
      </c>
      <c r="K1010" s="41">
        <v>40</v>
      </c>
      <c r="L1010" s="41">
        <v>0</v>
      </c>
      <c r="M1010" s="42">
        <f>C1010*$C$12</f>
        <v>150</v>
      </c>
      <c r="N1010" s="42">
        <f>D1010*$D$12</f>
        <v>0</v>
      </c>
      <c r="O1010" s="42">
        <f>E1010*$E$12</f>
        <v>0</v>
      </c>
      <c r="P1010" s="42">
        <f>F1010*$F$12</f>
        <v>100</v>
      </c>
      <c r="Q1010" s="42">
        <f>G1010*$G$12</f>
        <v>38</v>
      </c>
      <c r="R1010" s="42">
        <f>(M1010/100)*(H1010*$H$12)+(M1010/100)*(I1010*$I$12)</f>
        <v>126</v>
      </c>
      <c r="S1010" s="42">
        <f>(N1010/100)*(J1010*$J$12)</f>
        <v>0</v>
      </c>
      <c r="T1010" s="42">
        <f>(O1010/100)*(J1010*$J$12)+(O1010/100)*(K1010*$K$12)</f>
        <v>0</v>
      </c>
      <c r="U1010" s="42">
        <f>(P1010/100)*(K1010*$K$12)</f>
        <v>56</v>
      </c>
      <c r="V1010" s="42">
        <f>(Q1010/100)*(J1010*$J$12)+(Q1010/100)*(K1010*$K$12)</f>
        <v>42.56</v>
      </c>
      <c r="W1010" s="42">
        <f t="shared" si="384"/>
        <v>276</v>
      </c>
      <c r="X1010" s="42">
        <f t="shared" si="385"/>
        <v>0</v>
      </c>
      <c r="Y1010" s="42">
        <f t="shared" si="386"/>
        <v>0</v>
      </c>
      <c r="Z1010" s="42">
        <f t="shared" si="387"/>
        <v>156</v>
      </c>
      <c r="AA1010" s="42">
        <f t="shared" si="400"/>
        <v>80.56</v>
      </c>
      <c r="AB1010" s="43">
        <f t="shared" si="398"/>
        <v>512.6</v>
      </c>
      <c r="AC1010" s="44">
        <f t="shared" si="399"/>
        <v>0.77431637244721363</v>
      </c>
    </row>
    <row r="1011" spans="1:29">
      <c r="A1011" s="66" t="s">
        <v>135</v>
      </c>
      <c r="B1011" s="63" t="s">
        <v>351</v>
      </c>
      <c r="C1011" s="40">
        <v>75</v>
      </c>
      <c r="D1011" s="40">
        <v>0</v>
      </c>
      <c r="E1011" s="40">
        <v>0</v>
      </c>
      <c r="F1011" s="40">
        <v>50</v>
      </c>
      <c r="G1011" s="40">
        <v>0</v>
      </c>
      <c r="H1011" s="41">
        <v>30</v>
      </c>
      <c r="I1011" s="41">
        <v>30</v>
      </c>
      <c r="J1011" s="41">
        <v>0</v>
      </c>
      <c r="K1011" s="41">
        <v>30</v>
      </c>
      <c r="L1011" s="41">
        <v>30</v>
      </c>
      <c r="M1011" s="42">
        <f>C1011*$C$13</f>
        <v>150</v>
      </c>
      <c r="N1011" s="42">
        <f>D1011*$D$13</f>
        <v>0</v>
      </c>
      <c r="O1011" s="42">
        <f>E1011*$E$13</f>
        <v>0</v>
      </c>
      <c r="P1011" s="42">
        <f>F1011*$F$13</f>
        <v>100</v>
      </c>
      <c r="Q1011" s="42">
        <f>G1011*$G$13</f>
        <v>0</v>
      </c>
      <c r="R1011" s="42">
        <f>(M1011/100)*(H1011*$H$14)+(M1011/100)*(I1011*$I$14)+(M1011/100)*(L1011*$L$14)</f>
        <v>189</v>
      </c>
      <c r="S1011" s="42">
        <f>(N1011/100)*(J1011*$J$13)+(N1011/100)*(L1011*$L$13)</f>
        <v>0</v>
      </c>
      <c r="T1011" s="42">
        <f>(O1011/100)*(J1011*$J$13)+(O1011/100)*(K1011*$K$13)+(O1011/100)*(L1011*$L$13)</f>
        <v>0</v>
      </c>
      <c r="U1011" s="42">
        <f>(P1011/100)*(K1011*$K$13)+(P1011/100)*(L1011*$L$13)</f>
        <v>84</v>
      </c>
      <c r="V1011" s="42">
        <f>(Q1011/100)*(J1011*$J$13)+(Q1011/100)*(K1011*$K$13)+(Q1011/100)*(L1011*$L$13)</f>
        <v>0</v>
      </c>
      <c r="W1011" s="42">
        <f t="shared" si="384"/>
        <v>339</v>
      </c>
      <c r="X1011" s="42">
        <f t="shared" si="385"/>
        <v>0</v>
      </c>
      <c r="Y1011" s="42">
        <f t="shared" si="386"/>
        <v>0</v>
      </c>
      <c r="Z1011" s="42">
        <f t="shared" si="387"/>
        <v>184</v>
      </c>
      <c r="AA1011" s="42">
        <f t="shared" si="400"/>
        <v>0</v>
      </c>
      <c r="AB1011" s="43">
        <f t="shared" si="398"/>
        <v>523</v>
      </c>
      <c r="AC1011" s="44">
        <f t="shared" si="399"/>
        <v>0.81031498788508138</v>
      </c>
    </row>
    <row r="1012" spans="1:29">
      <c r="A1012" s="66" t="s">
        <v>135</v>
      </c>
      <c r="B1012" s="63" t="s">
        <v>352</v>
      </c>
      <c r="C1012" s="40">
        <v>75</v>
      </c>
      <c r="D1012" s="40">
        <v>0</v>
      </c>
      <c r="E1012" s="40">
        <v>0</v>
      </c>
      <c r="F1012" s="40">
        <v>50</v>
      </c>
      <c r="G1012" s="40">
        <v>0</v>
      </c>
      <c r="H1012" s="41">
        <v>30</v>
      </c>
      <c r="I1012" s="41">
        <v>30</v>
      </c>
      <c r="J1012" s="41">
        <v>50</v>
      </c>
      <c r="K1012" s="41">
        <v>30</v>
      </c>
      <c r="L1012" s="41">
        <v>0</v>
      </c>
      <c r="M1012" s="42">
        <f>C1012*$C$14</f>
        <v>150</v>
      </c>
      <c r="N1012" s="42">
        <f>D1012*$D$14</f>
        <v>0</v>
      </c>
      <c r="O1012" s="42">
        <f>E1012*$E$14</f>
        <v>0</v>
      </c>
      <c r="P1012" s="42">
        <f>F1012*$F$14</f>
        <v>100</v>
      </c>
      <c r="Q1012" s="42">
        <f>G1012*$G$14</f>
        <v>0</v>
      </c>
      <c r="R1012" s="42">
        <f>(M1012/100)*(H1012*$H$14)+(M1012/100)*(I1012*$I$14)+(M1012/100)*(J1012*$J$14)</f>
        <v>231</v>
      </c>
      <c r="S1012" s="42">
        <f>(N1012/100)*(J1012*$J$14)</f>
        <v>0</v>
      </c>
      <c r="T1012" s="42">
        <f>(O1012/100)*(J1012*$J$14)+(O1012/100)*(K1012*$K$14)</f>
        <v>0</v>
      </c>
      <c r="U1012" s="42">
        <f>(P1012/100)*(K1012*$K$14)</f>
        <v>42</v>
      </c>
      <c r="V1012" s="42">
        <f>(Q1012/100)*(J1012*$K$14)+(Q1012/100)*(K1012*$L$14)</f>
        <v>0</v>
      </c>
      <c r="W1012" s="42">
        <f t="shared" si="384"/>
        <v>381</v>
      </c>
      <c r="X1012" s="42">
        <f t="shared" si="385"/>
        <v>0</v>
      </c>
      <c r="Y1012" s="42">
        <f t="shared" si="386"/>
        <v>0</v>
      </c>
      <c r="Z1012" s="42">
        <f t="shared" si="387"/>
        <v>142</v>
      </c>
      <c r="AA1012" s="42">
        <f t="shared" si="400"/>
        <v>0</v>
      </c>
      <c r="AB1012" s="43">
        <f t="shared" si="398"/>
        <v>523</v>
      </c>
      <c r="AC1012" s="44">
        <f t="shared" si="399"/>
        <v>0.81031498788508138</v>
      </c>
    </row>
    <row r="1013" spans="1:29">
      <c r="A1013" s="66" t="s">
        <v>135</v>
      </c>
      <c r="B1013" s="63" t="s">
        <v>353</v>
      </c>
      <c r="C1013" s="40">
        <v>75</v>
      </c>
      <c r="D1013" s="40">
        <v>0</v>
      </c>
      <c r="E1013" s="40">
        <v>0</v>
      </c>
      <c r="F1013" s="40">
        <v>50</v>
      </c>
      <c r="G1013" s="40">
        <v>0</v>
      </c>
      <c r="H1013" s="41">
        <v>30</v>
      </c>
      <c r="I1013" s="41">
        <v>30</v>
      </c>
      <c r="J1013" s="41">
        <v>0</v>
      </c>
      <c r="K1013" s="41">
        <v>45</v>
      </c>
      <c r="L1013" s="41">
        <v>0</v>
      </c>
      <c r="M1013" s="42">
        <f>C1013*$C$15</f>
        <v>150</v>
      </c>
      <c r="N1013" s="42">
        <f>D1013*$D$15</f>
        <v>0</v>
      </c>
      <c r="O1013" s="42">
        <f>E1013*$E$15</f>
        <v>0</v>
      </c>
      <c r="P1013" s="42">
        <f>F1013*$F$15</f>
        <v>100</v>
      </c>
      <c r="Q1013" s="42">
        <f>G1013*$G$15</f>
        <v>0</v>
      </c>
      <c r="R1013" s="42">
        <f>(M1013/100)*(H1013*$H$15)+(M1013/100)*(I1013*$I$15)+(M1013/100)*(K1013*$K$15)</f>
        <v>220.5</v>
      </c>
      <c r="S1013" s="42">
        <f>(N1013/100)*(J1013*$J$15)</f>
        <v>0</v>
      </c>
      <c r="T1013" s="42">
        <f>(O1013/100)*(J1013*$J$15)+(O1013/100)*(K1013*$K$15)</f>
        <v>0</v>
      </c>
      <c r="U1013" s="42">
        <f>(P1013/100)*(K1013*$K$15)</f>
        <v>62.999999999999993</v>
      </c>
      <c r="V1013" s="42">
        <f>(Q1013/100)*(J1013*$J$15)+(Q1013/100)*(K1013*$K$15)</f>
        <v>0</v>
      </c>
      <c r="W1013" s="42">
        <f t="shared" si="384"/>
        <v>370.5</v>
      </c>
      <c r="X1013" s="42">
        <f t="shared" si="385"/>
        <v>0</v>
      </c>
      <c r="Y1013" s="42">
        <f t="shared" si="386"/>
        <v>0</v>
      </c>
      <c r="Z1013" s="42">
        <f t="shared" si="387"/>
        <v>163</v>
      </c>
      <c r="AA1013" s="42">
        <f t="shared" si="400"/>
        <v>0</v>
      </c>
      <c r="AB1013" s="43">
        <f t="shared" si="398"/>
        <v>533.5</v>
      </c>
      <c r="AC1013" s="44">
        <f t="shared" si="399"/>
        <v>0.84665974385600562</v>
      </c>
    </row>
    <row r="1014" spans="1:29">
      <c r="A1014" s="66" t="s">
        <v>135</v>
      </c>
      <c r="B1014" s="63" t="s">
        <v>349</v>
      </c>
      <c r="C1014" s="40">
        <v>75</v>
      </c>
      <c r="D1014" s="40">
        <v>0</v>
      </c>
      <c r="E1014" s="40">
        <v>0</v>
      </c>
      <c r="F1014" s="40">
        <v>50</v>
      </c>
      <c r="G1014" s="40">
        <v>0</v>
      </c>
      <c r="H1014" s="41">
        <v>30</v>
      </c>
      <c r="I1014" s="41">
        <v>40</v>
      </c>
      <c r="J1014" s="41">
        <v>0</v>
      </c>
      <c r="K1014" s="41">
        <v>30</v>
      </c>
      <c r="L1014" s="41">
        <v>0</v>
      </c>
      <c r="M1014" s="42">
        <f>C1014*$C$16</f>
        <v>150</v>
      </c>
      <c r="N1014" s="42">
        <f>D1014*$D$16</f>
        <v>0</v>
      </c>
      <c r="O1014" s="42">
        <f>E1014*$E$16</f>
        <v>0</v>
      </c>
      <c r="P1014" s="42">
        <f>F1014*$F$16</f>
        <v>100</v>
      </c>
      <c r="Q1014" s="42">
        <f>G1014*$G$16</f>
        <v>0</v>
      </c>
      <c r="R1014" s="42">
        <f>(M1014/100)*(H1014*$H$16)+(M1014/100)*(I1014*$I$16)</f>
        <v>177</v>
      </c>
      <c r="S1014" s="42">
        <f>(N1014/100)*(J1014*$J$16)</f>
        <v>0</v>
      </c>
      <c r="T1014" s="42">
        <f>(O1014/100)*(J1014*$J$16)+(O1014/100)*(K1014*$K$16)</f>
        <v>0</v>
      </c>
      <c r="U1014" s="42">
        <f>(P1014/100)*(K1014*$K$16)</f>
        <v>42</v>
      </c>
      <c r="V1014" s="42">
        <f>(Q1014/100)*(J1014*$J$16)+(Q1014/100)*(K1014*$K$16)</f>
        <v>0</v>
      </c>
      <c r="W1014" s="42">
        <f t="shared" si="384"/>
        <v>327</v>
      </c>
      <c r="X1014" s="42">
        <f t="shared" si="385"/>
        <v>0</v>
      </c>
      <c r="Y1014" s="42">
        <f t="shared" si="386"/>
        <v>0</v>
      </c>
      <c r="Z1014" s="42">
        <f t="shared" si="387"/>
        <v>142</v>
      </c>
      <c r="AA1014" s="42">
        <f t="shared" si="400"/>
        <v>0</v>
      </c>
      <c r="AB1014" s="43">
        <f t="shared" si="398"/>
        <v>469</v>
      </c>
      <c r="AC1014" s="44">
        <f t="shared" si="399"/>
        <v>0.62339910003461407</v>
      </c>
    </row>
    <row r="1015" spans="1:29">
      <c r="A1015" s="66" t="s">
        <v>135</v>
      </c>
      <c r="B1015" s="63" t="s">
        <v>350</v>
      </c>
      <c r="C1015" s="40">
        <v>75</v>
      </c>
      <c r="D1015" s="40">
        <v>0</v>
      </c>
      <c r="E1015" s="40">
        <v>0</v>
      </c>
      <c r="F1015" s="40">
        <v>50</v>
      </c>
      <c r="G1015" s="40">
        <v>0</v>
      </c>
      <c r="H1015" s="41">
        <v>40</v>
      </c>
      <c r="I1015" s="41">
        <v>30</v>
      </c>
      <c r="J1015" s="41">
        <v>0</v>
      </c>
      <c r="K1015" s="41">
        <v>30</v>
      </c>
      <c r="L1015" s="41">
        <v>0</v>
      </c>
      <c r="M1015" s="42">
        <f>C1015*$C$17</f>
        <v>150</v>
      </c>
      <c r="N1015" s="42">
        <f>D1015*$D$17</f>
        <v>0</v>
      </c>
      <c r="O1015" s="42">
        <f>E1015*$E$17</f>
        <v>0</v>
      </c>
      <c r="P1015" s="42">
        <f>F1015*$F$17</f>
        <v>100</v>
      </c>
      <c r="Q1015" s="42">
        <f>G1015*$G$17</f>
        <v>0</v>
      </c>
      <c r="R1015" s="42">
        <f>(M1015/100)*(H1015*$H$17)+(M1015/100)*(I1015*$I$17)</f>
        <v>177</v>
      </c>
      <c r="S1015" s="42">
        <f>(N1015/100)*(J1015*$J$17)</f>
        <v>0</v>
      </c>
      <c r="T1015" s="42">
        <f>(O1015/100)*(J1015*$J$17)+(O1015/100)*(K1015*$K$17)</f>
        <v>0</v>
      </c>
      <c r="U1015" s="42">
        <f>(P1015/100)*(K1015*$K$17)</f>
        <v>42</v>
      </c>
      <c r="V1015" s="42">
        <f>(Q1015/100)*(J1015*$J$17)+(Q1015/100)*(K1015*$K$17)</f>
        <v>0</v>
      </c>
      <c r="W1015" s="42">
        <f t="shared" si="384"/>
        <v>327</v>
      </c>
      <c r="X1015" s="42">
        <f t="shared" si="385"/>
        <v>0</v>
      </c>
      <c r="Y1015" s="42">
        <f t="shared" si="386"/>
        <v>0</v>
      </c>
      <c r="Z1015" s="42">
        <f t="shared" si="387"/>
        <v>142</v>
      </c>
      <c r="AA1015" s="42">
        <f t="shared" si="400"/>
        <v>0</v>
      </c>
      <c r="AB1015" s="43">
        <f t="shared" si="398"/>
        <v>469</v>
      </c>
      <c r="AC1015" s="44">
        <f t="shared" si="399"/>
        <v>0.62339910003461407</v>
      </c>
    </row>
    <row r="1016" spans="1:29">
      <c r="A1016" s="45" t="s">
        <v>136</v>
      </c>
      <c r="B1016" s="72" t="s">
        <v>250</v>
      </c>
      <c r="C1016" s="35">
        <v>75</v>
      </c>
      <c r="D1016" s="35">
        <v>0</v>
      </c>
      <c r="E1016" s="35">
        <v>0</v>
      </c>
      <c r="F1016" s="35">
        <v>50</v>
      </c>
      <c r="G1016" s="35">
        <v>0</v>
      </c>
      <c r="H1016" s="36">
        <v>30</v>
      </c>
      <c r="I1016" s="36">
        <v>30</v>
      </c>
      <c r="J1016" s="36">
        <v>0</v>
      </c>
      <c r="K1016" s="36">
        <v>30</v>
      </c>
      <c r="L1016" s="36">
        <v>0</v>
      </c>
      <c r="M1016" s="37">
        <f>C1016*$C$3</f>
        <v>150</v>
      </c>
      <c r="N1016" s="37">
        <f>D1016*$D$3</f>
        <v>0</v>
      </c>
      <c r="O1016" s="37">
        <f>E1016*$E$3</f>
        <v>0</v>
      </c>
      <c r="P1016" s="37">
        <f>F1016*$F$3</f>
        <v>100</v>
      </c>
      <c r="Q1016" s="37">
        <f>G1016*$G$3</f>
        <v>0</v>
      </c>
      <c r="R1016" s="37">
        <f>(M1016/100)*(H1016*$H$3)+(M1016/100)*(I1016*$I$3)</f>
        <v>126</v>
      </c>
      <c r="S1016" s="37">
        <f>(N1016/100)*(J1016*$J$3)</f>
        <v>0</v>
      </c>
      <c r="T1016" s="37">
        <f>(O1016/100)*(J1016*$J$3)+(O1016/100)*(K1016*$K$3)</f>
        <v>0</v>
      </c>
      <c r="U1016" s="37">
        <f>(P1016/100)*(K1016*$K$3)</f>
        <v>42</v>
      </c>
      <c r="V1016" s="37">
        <f>(Q1016/100)*(J1016*$J$3)+(Q1016/100)*(K1016*$K$3)</f>
        <v>0</v>
      </c>
      <c r="W1016" s="37">
        <f t="shared" si="384"/>
        <v>276</v>
      </c>
      <c r="X1016" s="37">
        <f t="shared" si="385"/>
        <v>0</v>
      </c>
      <c r="Y1016" s="37">
        <f t="shared" si="386"/>
        <v>0</v>
      </c>
      <c r="Z1016" s="37">
        <f t="shared" si="387"/>
        <v>142</v>
      </c>
      <c r="AA1016" s="37">
        <f t="shared" si="400"/>
        <v>0</v>
      </c>
      <c r="AB1016" s="38">
        <f>ROUND(W1016+X1016+Y1016+Z1016+AA1016,1)</f>
        <v>418</v>
      </c>
      <c r="AC1016" s="39">
        <v>0</v>
      </c>
    </row>
    <row r="1017" spans="1:29">
      <c r="A1017" s="46" t="s">
        <v>136</v>
      </c>
      <c r="B1017" s="63" t="s">
        <v>348</v>
      </c>
      <c r="C1017" s="40">
        <v>75</v>
      </c>
      <c r="D1017" s="40">
        <v>0</v>
      </c>
      <c r="E1017" s="40">
        <v>0</v>
      </c>
      <c r="F1017" s="40">
        <v>50</v>
      </c>
      <c r="G1017" s="40">
        <v>0</v>
      </c>
      <c r="H1017" s="41">
        <v>40</v>
      </c>
      <c r="I1017" s="41">
        <v>40</v>
      </c>
      <c r="J1017" s="41">
        <v>0</v>
      </c>
      <c r="K1017" s="41">
        <v>30</v>
      </c>
      <c r="L1017" s="41">
        <v>0</v>
      </c>
      <c r="M1017" s="42">
        <f>C1017*$C$4</f>
        <v>150</v>
      </c>
      <c r="N1017" s="42">
        <f>D1017*$D$4</f>
        <v>0</v>
      </c>
      <c r="O1017" s="42">
        <f>E1017*$E$4</f>
        <v>0</v>
      </c>
      <c r="P1017" s="42">
        <f>F1017*$F$4</f>
        <v>100</v>
      </c>
      <c r="Q1017" s="42">
        <f>G1017*$G$4</f>
        <v>0</v>
      </c>
      <c r="R1017" s="42">
        <f>(M1017/100)*(H1017*$H$4)+(M1017/100)*(I1017*$I$4)</f>
        <v>216</v>
      </c>
      <c r="S1017" s="42">
        <f>(N1017/100)*(J1017*$J$4)</f>
        <v>0</v>
      </c>
      <c r="T1017" s="42">
        <f>(O1017/100)*(J1017*$J$4)+(O1017/100)*(K1017*$K$4)</f>
        <v>0</v>
      </c>
      <c r="U1017" s="42">
        <f>(P1017/100)*(K1017*$K$4)</f>
        <v>42</v>
      </c>
      <c r="V1017" s="42">
        <f>(Q1017/100)*(J1017*$J$4)+(Q1017/100)*(K1017*$K$4)</f>
        <v>0</v>
      </c>
      <c r="W1017" s="42">
        <f t="shared" si="384"/>
        <v>366</v>
      </c>
      <c r="X1017" s="42">
        <f t="shared" si="385"/>
        <v>0</v>
      </c>
      <c r="Y1017" s="42">
        <f t="shared" si="386"/>
        <v>0</v>
      </c>
      <c r="Z1017" s="42">
        <f t="shared" si="387"/>
        <v>142</v>
      </c>
      <c r="AA1017" s="42">
        <f>Q1017+V1017</f>
        <v>0</v>
      </c>
      <c r="AB1017" s="43">
        <f>ROUND(W1017+X1017+Y1017+Z1017+AA1017,1)</f>
        <v>508</v>
      </c>
      <c r="AC1017" s="44">
        <f>(ROUND(AB1017-$AB$20,1)/$AB$20)</f>
        <v>0.7583939079266182</v>
      </c>
    </row>
    <row r="1018" spans="1:29">
      <c r="A1018" s="46" t="s">
        <v>136</v>
      </c>
      <c r="B1018" s="63" t="s">
        <v>347</v>
      </c>
      <c r="C1018" s="40">
        <v>75</v>
      </c>
      <c r="D1018" s="40">
        <v>0</v>
      </c>
      <c r="E1018" s="40">
        <v>0</v>
      </c>
      <c r="F1018" s="40">
        <v>50</v>
      </c>
      <c r="G1018" s="40">
        <v>0</v>
      </c>
      <c r="H1018" s="41">
        <v>30</v>
      </c>
      <c r="I1018" s="41">
        <v>30</v>
      </c>
      <c r="J1018" s="41">
        <v>0</v>
      </c>
      <c r="K1018" s="41">
        <v>30</v>
      </c>
      <c r="L1018" s="41">
        <v>0</v>
      </c>
      <c r="M1018" s="42">
        <f>C1018*$C$5</f>
        <v>225</v>
      </c>
      <c r="N1018" s="42">
        <f>D1018*$D$5</f>
        <v>0</v>
      </c>
      <c r="O1018" s="42">
        <f>E1018*$E$5</f>
        <v>0</v>
      </c>
      <c r="P1018" s="42">
        <f>F1018*$F$5</f>
        <v>150</v>
      </c>
      <c r="Q1018" s="42">
        <f>G1018*$G$5</f>
        <v>0</v>
      </c>
      <c r="R1018" s="42">
        <f>(M1018/100)*(H1018*$H$5)+(M1018/100)*(I1018*$I$5)</f>
        <v>0</v>
      </c>
      <c r="S1018" s="42">
        <f>(N1018/100)*(J1018*$J$5)</f>
        <v>0</v>
      </c>
      <c r="T1018" s="42">
        <f>(O1018/100)*(J1018*$J$5)+(O1018/100)*(K1018*$K$5)</f>
        <v>0</v>
      </c>
      <c r="U1018" s="42">
        <f>(P1018/100)*(K1018*$K$5)</f>
        <v>0</v>
      </c>
      <c r="V1018" s="42">
        <f>(Q1018/100)*(J1018*$J$5)+(Q1018/100)*(K1018*$K$5)</f>
        <v>0</v>
      </c>
      <c r="W1018" s="42">
        <f t="shared" si="384"/>
        <v>225</v>
      </c>
      <c r="X1018" s="42">
        <f t="shared" si="385"/>
        <v>0</v>
      </c>
      <c r="Y1018" s="42">
        <f t="shared" si="386"/>
        <v>0</v>
      </c>
      <c r="Z1018" s="42">
        <f t="shared" si="387"/>
        <v>150</v>
      </c>
      <c r="AA1018" s="42">
        <f>Q1018+V1018</f>
        <v>0</v>
      </c>
      <c r="AB1018" s="43">
        <f t="shared" ref="AB1018:AB1030" si="401">ROUND(W1018+X1018+Y1018+Z1018+AA1018,1)</f>
        <v>375</v>
      </c>
      <c r="AC1018" s="44">
        <f t="shared" ref="AC1018:AC1030" si="402">(ROUND(AB1018-$AB$20,1)/$AB$20)</f>
        <v>0.29802699896157842</v>
      </c>
    </row>
    <row r="1019" spans="1:29">
      <c r="A1019" s="46" t="s">
        <v>136</v>
      </c>
      <c r="B1019" s="63" t="s">
        <v>363</v>
      </c>
      <c r="C1019" s="40">
        <v>75</v>
      </c>
      <c r="D1019" s="40">
        <v>0</v>
      </c>
      <c r="E1019" s="40">
        <v>0</v>
      </c>
      <c r="F1019" s="40">
        <v>50</v>
      </c>
      <c r="G1019" s="40">
        <v>0</v>
      </c>
      <c r="H1019" s="41">
        <v>30</v>
      </c>
      <c r="I1019" s="41">
        <v>30</v>
      </c>
      <c r="J1019" s="41">
        <v>0</v>
      </c>
      <c r="K1019" s="41">
        <v>30</v>
      </c>
      <c r="L1019" s="41">
        <v>0</v>
      </c>
      <c r="M1019" s="42">
        <f>C1019*$C$6</f>
        <v>142.5</v>
      </c>
      <c r="N1019" s="42">
        <f>D1019*$D$6</f>
        <v>0</v>
      </c>
      <c r="O1019" s="42">
        <f>E1019*$E$6</f>
        <v>0</v>
      </c>
      <c r="P1019" s="42">
        <f>F1019*$F$6</f>
        <v>95</v>
      </c>
      <c r="Q1019" s="42">
        <f>G1019*$G$6</f>
        <v>0</v>
      </c>
      <c r="R1019" s="42">
        <f>(M1019/100)*(H1019*$H$6)+(M1019/100)*(I1019*$I$6)</f>
        <v>119.7</v>
      </c>
      <c r="S1019" s="42">
        <f>(N1019/100)*(J1019*$J$6)</f>
        <v>0</v>
      </c>
      <c r="T1019" s="42">
        <f>(O1019/100)*(J1019*$J$6)+(O1019/100)*(K1019*$K$6)</f>
        <v>0</v>
      </c>
      <c r="U1019" s="42">
        <f>(P1019/100)*(K1019*$K$6)</f>
        <v>39.9</v>
      </c>
      <c r="V1019" s="42">
        <f>(Q1019/100)*(J1019*$J$6)+(Q1019/100)*(K1019*$K$6)</f>
        <v>0</v>
      </c>
      <c r="W1019" s="42">
        <f t="shared" si="384"/>
        <v>262.2</v>
      </c>
      <c r="X1019" s="42">
        <f t="shared" si="385"/>
        <v>0</v>
      </c>
      <c r="Y1019" s="42">
        <f t="shared" si="386"/>
        <v>0</v>
      </c>
      <c r="Z1019" s="42">
        <f t="shared" si="387"/>
        <v>134.9</v>
      </c>
      <c r="AA1019" s="42">
        <f t="shared" ref="AA1019:AA1030" si="403">Q1019+V1019</f>
        <v>0</v>
      </c>
      <c r="AB1019" s="43">
        <f t="shared" si="401"/>
        <v>397.1</v>
      </c>
      <c r="AC1019" s="44">
        <f t="shared" si="402"/>
        <v>0.37452405676704748</v>
      </c>
    </row>
    <row r="1020" spans="1:29">
      <c r="A1020" s="46" t="s">
        <v>136</v>
      </c>
      <c r="B1020" s="63" t="s">
        <v>364</v>
      </c>
      <c r="C1020" s="40">
        <v>75</v>
      </c>
      <c r="D1020" s="40">
        <v>0</v>
      </c>
      <c r="E1020" s="40">
        <v>0</v>
      </c>
      <c r="F1020" s="40">
        <v>50</v>
      </c>
      <c r="G1020" s="40">
        <v>0</v>
      </c>
      <c r="H1020" s="41">
        <v>30</v>
      </c>
      <c r="I1020" s="41">
        <v>30</v>
      </c>
      <c r="J1020" s="41">
        <v>0</v>
      </c>
      <c r="K1020" s="41">
        <v>30</v>
      </c>
      <c r="L1020" s="41">
        <v>0</v>
      </c>
      <c r="M1020" s="42">
        <f>C1020*$C$7</f>
        <v>142.5</v>
      </c>
      <c r="N1020" s="42">
        <f>D1020*$D$7</f>
        <v>0</v>
      </c>
      <c r="O1020" s="42">
        <f>E1020*$E$7</f>
        <v>0</v>
      </c>
      <c r="P1020" s="42">
        <f>F1020*$F$7</f>
        <v>95</v>
      </c>
      <c r="Q1020" s="42">
        <f>G1020*$G$7</f>
        <v>0</v>
      </c>
      <c r="R1020" s="42">
        <f>(M1020/100)*(H1020*$H$7)+(M1020/100)*(I1020*$I$7)</f>
        <v>119.7</v>
      </c>
      <c r="S1020" s="42">
        <f>(N1020/100)*(J1020*$J$7)</f>
        <v>0</v>
      </c>
      <c r="T1020" s="42">
        <f>(O1020/100)*(J1020*$J$7)+(O1020/100)*(K1020*$K$7)</f>
        <v>0</v>
      </c>
      <c r="U1020" s="42">
        <f>(P1020/100)*(K1020*$K$7)</f>
        <v>39.9</v>
      </c>
      <c r="V1020" s="42">
        <f>(Q1020/100)*(J1020*$J$7)+(Q1020/100)*(K1020*$K$7)</f>
        <v>0</v>
      </c>
      <c r="W1020" s="42">
        <f t="shared" ref="W1020:W1030" si="404">M1020+R1020</f>
        <v>262.2</v>
      </c>
      <c r="X1020" s="42">
        <f t="shared" ref="X1020:X1030" si="405">N1020+S1020</f>
        <v>0</v>
      </c>
      <c r="Y1020" s="42">
        <f t="shared" ref="Y1020:Y1030" si="406">O1020+T1020</f>
        <v>0</v>
      </c>
      <c r="Z1020" s="42">
        <f t="shared" ref="Z1020:Z1030" si="407">P1020+U1020</f>
        <v>134.9</v>
      </c>
      <c r="AA1020" s="42">
        <f t="shared" si="403"/>
        <v>0</v>
      </c>
      <c r="AB1020" s="43">
        <f t="shared" si="401"/>
        <v>397.1</v>
      </c>
      <c r="AC1020" s="44">
        <f t="shared" si="402"/>
        <v>0.37452405676704748</v>
      </c>
    </row>
    <row r="1021" spans="1:29">
      <c r="A1021" s="46" t="s">
        <v>136</v>
      </c>
      <c r="B1021" s="63" t="s">
        <v>365</v>
      </c>
      <c r="C1021" s="40">
        <v>75</v>
      </c>
      <c r="D1021" s="40">
        <v>0</v>
      </c>
      <c r="E1021" s="40">
        <v>0</v>
      </c>
      <c r="F1021" s="40">
        <v>50</v>
      </c>
      <c r="G1021" s="40">
        <v>0</v>
      </c>
      <c r="H1021" s="41">
        <v>30</v>
      </c>
      <c r="I1021" s="41">
        <v>30</v>
      </c>
      <c r="J1021" s="41">
        <v>0</v>
      </c>
      <c r="K1021" s="41">
        <v>30</v>
      </c>
      <c r="L1021" s="41">
        <v>0</v>
      </c>
      <c r="M1021" s="42">
        <f>C1021*$C$8</f>
        <v>142.5</v>
      </c>
      <c r="N1021" s="42">
        <f>D1021*$D$8</f>
        <v>0</v>
      </c>
      <c r="O1021" s="42">
        <f>E1021*$E$8</f>
        <v>0</v>
      </c>
      <c r="P1021" s="42">
        <f>F1021*$F$8</f>
        <v>95</v>
      </c>
      <c r="Q1021" s="42">
        <f>G1021*$G$8</f>
        <v>0</v>
      </c>
      <c r="R1021" s="42">
        <f>(M1021/100)*(H1021*$H$8)+(M1021/100)*(I1021*$I$8)</f>
        <v>119.7</v>
      </c>
      <c r="S1021" s="42">
        <f>(N1021/100)*(J1021*$J$8)</f>
        <v>0</v>
      </c>
      <c r="T1021" s="42">
        <f>(O1021/100)*(J1021*$J$8)+(O1021/100)*(K1021*$K$8)</f>
        <v>0</v>
      </c>
      <c r="U1021" s="42">
        <f>(P1021/100)*(K1021*$K$8)</f>
        <v>39.9</v>
      </c>
      <c r="V1021" s="42">
        <f>(Q1021/100)*(J1021*$J$8)+(Q1021/100)*(K1021*$K$8)</f>
        <v>0</v>
      </c>
      <c r="W1021" s="42">
        <f t="shared" si="404"/>
        <v>262.2</v>
      </c>
      <c r="X1021" s="42">
        <f t="shared" si="405"/>
        <v>0</v>
      </c>
      <c r="Y1021" s="42">
        <f t="shared" si="406"/>
        <v>0</v>
      </c>
      <c r="Z1021" s="42">
        <f t="shared" si="407"/>
        <v>134.9</v>
      </c>
      <c r="AA1021" s="42">
        <f t="shared" si="403"/>
        <v>0</v>
      </c>
      <c r="AB1021" s="43">
        <f t="shared" si="401"/>
        <v>397.1</v>
      </c>
      <c r="AC1021" s="44">
        <f t="shared" si="402"/>
        <v>0.37452405676704748</v>
      </c>
    </row>
    <row r="1022" spans="1:29">
      <c r="A1022" s="46" t="s">
        <v>136</v>
      </c>
      <c r="B1022" s="63" t="s">
        <v>1</v>
      </c>
      <c r="C1022" s="40">
        <v>75</v>
      </c>
      <c r="D1022" s="40">
        <v>19</v>
      </c>
      <c r="E1022" s="40">
        <v>0</v>
      </c>
      <c r="F1022" s="40">
        <v>50</v>
      </c>
      <c r="G1022" s="40">
        <v>0</v>
      </c>
      <c r="H1022" s="41">
        <v>30</v>
      </c>
      <c r="I1022" s="41">
        <v>30</v>
      </c>
      <c r="J1022" s="41">
        <v>60</v>
      </c>
      <c r="K1022" s="41">
        <v>45</v>
      </c>
      <c r="L1022" s="41">
        <v>0</v>
      </c>
      <c r="M1022" s="42">
        <f>C1022*$C$9</f>
        <v>150</v>
      </c>
      <c r="N1022" s="42">
        <f>D1022*$D$9</f>
        <v>38</v>
      </c>
      <c r="O1022" s="42">
        <f>E1022*$E$9</f>
        <v>0</v>
      </c>
      <c r="P1022" s="42">
        <f>F1022*$F$9</f>
        <v>100</v>
      </c>
      <c r="Q1022" s="42">
        <f>G1022*$G$9</f>
        <v>0</v>
      </c>
      <c r="R1022" s="42">
        <f>(M1022/100)*(H1022*$H$9)+(M1022/100)*(I1022*$I$9)</f>
        <v>126</v>
      </c>
      <c r="S1022" s="42">
        <f>(N1022/100)*(J1022*$J$9)</f>
        <v>31.92</v>
      </c>
      <c r="T1022" s="42">
        <f>(O1022/100)*(J1022*$J$9)+(O1022/100)*(K1022*$K$9)</f>
        <v>0</v>
      </c>
      <c r="U1022" s="42">
        <f>(P1022/100)*(K1022*$K$9)</f>
        <v>62.999999999999993</v>
      </c>
      <c r="V1022" s="42">
        <f>(Q1022/100)*(J1022*$J$9)+(Q1022/100)*(K1022*$K$9)</f>
        <v>0</v>
      </c>
      <c r="W1022" s="42">
        <f t="shared" si="404"/>
        <v>276</v>
      </c>
      <c r="X1022" s="42">
        <f t="shared" si="405"/>
        <v>69.92</v>
      </c>
      <c r="Y1022" s="42">
        <f t="shared" si="406"/>
        <v>0</v>
      </c>
      <c r="Z1022" s="42">
        <f t="shared" si="407"/>
        <v>163</v>
      </c>
      <c r="AA1022" s="42">
        <f t="shared" si="403"/>
        <v>0</v>
      </c>
      <c r="AB1022" s="43">
        <f t="shared" si="401"/>
        <v>508.9</v>
      </c>
      <c r="AC1022" s="44">
        <f t="shared" si="402"/>
        <v>0.7615091727241261</v>
      </c>
    </row>
    <row r="1023" spans="1:29">
      <c r="A1023" s="46" t="s">
        <v>136</v>
      </c>
      <c r="B1023" s="63" t="s">
        <v>2</v>
      </c>
      <c r="C1023" s="40">
        <v>75</v>
      </c>
      <c r="D1023" s="40">
        <v>0</v>
      </c>
      <c r="E1023" s="40">
        <v>19</v>
      </c>
      <c r="F1023" s="40">
        <v>50</v>
      </c>
      <c r="G1023" s="40">
        <v>0</v>
      </c>
      <c r="H1023" s="41">
        <v>30</v>
      </c>
      <c r="I1023" s="41">
        <v>30</v>
      </c>
      <c r="J1023" s="41">
        <v>40</v>
      </c>
      <c r="K1023" s="41">
        <v>40</v>
      </c>
      <c r="L1023" s="41">
        <v>0</v>
      </c>
      <c r="M1023" s="42">
        <f>C1023*$C$10</f>
        <v>150</v>
      </c>
      <c r="N1023" s="42">
        <f>D1023*$D$10</f>
        <v>0</v>
      </c>
      <c r="O1023" s="42">
        <f>E1023*$E$10</f>
        <v>38</v>
      </c>
      <c r="P1023" s="42">
        <f>F1023*$F$10</f>
        <v>100</v>
      </c>
      <c r="Q1023" s="42">
        <f>G1023*$G$10</f>
        <v>0</v>
      </c>
      <c r="R1023" s="42">
        <f>(M1023/100)*(H1023*$H$10)+(M1023/100)*(I1023*$I$10)</f>
        <v>126</v>
      </c>
      <c r="S1023" s="42">
        <f>(N1023/100)*(J1023*$I$10)</f>
        <v>0</v>
      </c>
      <c r="T1023" s="42">
        <f>(O1023/100)*(J1023*$J$10)+(O1023/100)*(K1023*$K$10)</f>
        <v>42.56</v>
      </c>
      <c r="U1023" s="42">
        <f>(P1023/100)*(K1023*$K$10)</f>
        <v>56</v>
      </c>
      <c r="V1023" s="42">
        <f>(Q1023/100)*(J1023*$J$10)+(Q1023/100)*(K1023*$K$10)</f>
        <v>0</v>
      </c>
      <c r="W1023" s="42">
        <f t="shared" si="404"/>
        <v>276</v>
      </c>
      <c r="X1023" s="42">
        <f t="shared" si="405"/>
        <v>0</v>
      </c>
      <c r="Y1023" s="42">
        <f t="shared" si="406"/>
        <v>80.56</v>
      </c>
      <c r="Z1023" s="42">
        <f t="shared" si="407"/>
        <v>156</v>
      </c>
      <c r="AA1023" s="42">
        <f t="shared" si="403"/>
        <v>0</v>
      </c>
      <c r="AB1023" s="43">
        <f t="shared" si="401"/>
        <v>512.6</v>
      </c>
      <c r="AC1023" s="44">
        <f t="shared" si="402"/>
        <v>0.77431637244721363</v>
      </c>
    </row>
    <row r="1024" spans="1:29">
      <c r="A1024" s="46" t="s">
        <v>136</v>
      </c>
      <c r="B1024" s="63" t="s">
        <v>3</v>
      </c>
      <c r="C1024" s="40">
        <v>75</v>
      </c>
      <c r="D1024" s="40">
        <v>0</v>
      </c>
      <c r="E1024" s="40">
        <v>0</v>
      </c>
      <c r="F1024" s="40">
        <v>75</v>
      </c>
      <c r="G1024" s="40">
        <v>0</v>
      </c>
      <c r="H1024" s="41">
        <v>30</v>
      </c>
      <c r="I1024" s="41">
        <v>30</v>
      </c>
      <c r="J1024" s="41">
        <v>0</v>
      </c>
      <c r="K1024" s="41">
        <v>60</v>
      </c>
      <c r="L1024" s="41">
        <v>0</v>
      </c>
      <c r="M1024" s="42">
        <f>C1024*$C$11</f>
        <v>150</v>
      </c>
      <c r="N1024" s="42">
        <f>D1024*$D$11</f>
        <v>0</v>
      </c>
      <c r="O1024" s="42">
        <f>E1024*$E$11</f>
        <v>0</v>
      </c>
      <c r="P1024" s="42">
        <f>F1024*$F$11</f>
        <v>150</v>
      </c>
      <c r="Q1024" s="42">
        <f>G1024*$G$11</f>
        <v>0</v>
      </c>
      <c r="R1024" s="42">
        <f>(M1024/100)*(H1024*$H$11)+(M1024/100)*(I1024*$I$11)</f>
        <v>126</v>
      </c>
      <c r="S1024" s="42">
        <f>(N1024/100)*(J1024*$J$11)</f>
        <v>0</v>
      </c>
      <c r="T1024" s="42">
        <f>(O1024/100)*(J1024*$J$11)+(O1024/100)*(K1024*$K$11)</f>
        <v>0</v>
      </c>
      <c r="U1024" s="42">
        <f>(P1024/100)*(K1024*$K$11)</f>
        <v>126</v>
      </c>
      <c r="V1024" s="42">
        <f>(Q1024/100)*(J1024*$J$11)+(Q1024/100)*(K1024*$K$11)</f>
        <v>0</v>
      </c>
      <c r="W1024" s="42">
        <f t="shared" si="404"/>
        <v>276</v>
      </c>
      <c r="X1024" s="42">
        <f t="shared" si="405"/>
        <v>0</v>
      </c>
      <c r="Y1024" s="42">
        <f t="shared" si="406"/>
        <v>0</v>
      </c>
      <c r="Z1024" s="42">
        <f t="shared" si="407"/>
        <v>276</v>
      </c>
      <c r="AA1024" s="42">
        <f t="shared" si="403"/>
        <v>0</v>
      </c>
      <c r="AB1024" s="43">
        <f t="shared" si="401"/>
        <v>552</v>
      </c>
      <c r="AC1024" s="44">
        <f t="shared" si="402"/>
        <v>0.91069574247144358</v>
      </c>
    </row>
    <row r="1025" spans="1:29">
      <c r="A1025" s="46" t="s">
        <v>136</v>
      </c>
      <c r="B1025" s="63" t="s">
        <v>4</v>
      </c>
      <c r="C1025" s="40">
        <v>75</v>
      </c>
      <c r="D1025" s="40">
        <v>0</v>
      </c>
      <c r="E1025" s="40">
        <v>0</v>
      </c>
      <c r="F1025" s="40">
        <v>50</v>
      </c>
      <c r="G1025" s="40">
        <v>19</v>
      </c>
      <c r="H1025" s="41">
        <v>30</v>
      </c>
      <c r="I1025" s="41">
        <v>30</v>
      </c>
      <c r="J1025" s="41">
        <v>40</v>
      </c>
      <c r="K1025" s="41">
        <v>40</v>
      </c>
      <c r="L1025" s="41">
        <v>0</v>
      </c>
      <c r="M1025" s="42">
        <f>C1025*$C$12</f>
        <v>150</v>
      </c>
      <c r="N1025" s="42">
        <f>D1025*$D$12</f>
        <v>0</v>
      </c>
      <c r="O1025" s="42">
        <f>E1025*$E$12</f>
        <v>0</v>
      </c>
      <c r="P1025" s="42">
        <f>F1025*$F$12</f>
        <v>100</v>
      </c>
      <c r="Q1025" s="42">
        <f>G1025*$G$12</f>
        <v>38</v>
      </c>
      <c r="R1025" s="42">
        <f>(M1025/100)*(H1025*$H$12)+(M1025/100)*(I1025*$I$12)</f>
        <v>126</v>
      </c>
      <c r="S1025" s="42">
        <f>(N1025/100)*(J1025*$J$12)</f>
        <v>0</v>
      </c>
      <c r="T1025" s="42">
        <f>(O1025/100)*(J1025*$J$12)+(O1025/100)*(K1025*$K$12)</f>
        <v>0</v>
      </c>
      <c r="U1025" s="42">
        <f>(P1025/100)*(K1025*$K$12)</f>
        <v>56</v>
      </c>
      <c r="V1025" s="42">
        <f>(Q1025/100)*(J1025*$J$12)+(Q1025/100)*(K1025*$K$12)</f>
        <v>42.56</v>
      </c>
      <c r="W1025" s="42">
        <f t="shared" si="404"/>
        <v>276</v>
      </c>
      <c r="X1025" s="42">
        <f t="shared" si="405"/>
        <v>0</v>
      </c>
      <c r="Y1025" s="42">
        <f t="shared" si="406"/>
        <v>0</v>
      </c>
      <c r="Z1025" s="42">
        <f t="shared" si="407"/>
        <v>156</v>
      </c>
      <c r="AA1025" s="42">
        <f t="shared" si="403"/>
        <v>80.56</v>
      </c>
      <c r="AB1025" s="43">
        <f t="shared" si="401"/>
        <v>512.6</v>
      </c>
      <c r="AC1025" s="44">
        <f t="shared" si="402"/>
        <v>0.77431637244721363</v>
      </c>
    </row>
    <row r="1026" spans="1:29">
      <c r="A1026" s="46" t="s">
        <v>136</v>
      </c>
      <c r="B1026" s="63" t="s">
        <v>351</v>
      </c>
      <c r="C1026" s="40">
        <v>75</v>
      </c>
      <c r="D1026" s="40">
        <v>0</v>
      </c>
      <c r="E1026" s="40">
        <v>0</v>
      </c>
      <c r="F1026" s="40">
        <v>50</v>
      </c>
      <c r="G1026" s="40">
        <v>0</v>
      </c>
      <c r="H1026" s="41">
        <v>30</v>
      </c>
      <c r="I1026" s="41">
        <v>30</v>
      </c>
      <c r="J1026" s="41">
        <v>0</v>
      </c>
      <c r="K1026" s="41">
        <v>30</v>
      </c>
      <c r="L1026" s="41">
        <v>30</v>
      </c>
      <c r="M1026" s="42">
        <f>C1026*$C$13</f>
        <v>150</v>
      </c>
      <c r="N1026" s="42">
        <f>D1026*$D$13</f>
        <v>0</v>
      </c>
      <c r="O1026" s="42">
        <f>E1026*$E$13</f>
        <v>0</v>
      </c>
      <c r="P1026" s="42">
        <f>F1026*$F$13</f>
        <v>100</v>
      </c>
      <c r="Q1026" s="42">
        <f>G1026*$G$13</f>
        <v>0</v>
      </c>
      <c r="R1026" s="42">
        <f>(M1026/100)*(H1026*$H$14)+(M1026/100)*(I1026*$I$14)+(M1026/100)*(L1026*$L$14)</f>
        <v>189</v>
      </c>
      <c r="S1026" s="42">
        <f>(N1026/100)*(J1026*$J$13)+(N1026/100)*(L1026*$L$13)</f>
        <v>0</v>
      </c>
      <c r="T1026" s="42">
        <f>(O1026/100)*(J1026*$J$13)+(O1026/100)*(K1026*$K$13)+(O1026/100)*(L1026*$L$13)</f>
        <v>0</v>
      </c>
      <c r="U1026" s="42">
        <f>(P1026/100)*(K1026*$K$13)+(P1026/100)*(L1026*$L$13)</f>
        <v>84</v>
      </c>
      <c r="V1026" s="42">
        <f>(Q1026/100)*(J1026*$J$13)+(Q1026/100)*(K1026*$K$13)+(Q1026/100)*(L1026*$L$13)</f>
        <v>0</v>
      </c>
      <c r="W1026" s="42">
        <f t="shared" si="404"/>
        <v>339</v>
      </c>
      <c r="X1026" s="42">
        <f t="shared" si="405"/>
        <v>0</v>
      </c>
      <c r="Y1026" s="42">
        <f t="shared" si="406"/>
        <v>0</v>
      </c>
      <c r="Z1026" s="42">
        <f t="shared" si="407"/>
        <v>184</v>
      </c>
      <c r="AA1026" s="42">
        <f t="shared" si="403"/>
        <v>0</v>
      </c>
      <c r="AB1026" s="43">
        <f t="shared" si="401"/>
        <v>523</v>
      </c>
      <c r="AC1026" s="44">
        <f t="shared" si="402"/>
        <v>0.81031498788508138</v>
      </c>
    </row>
    <row r="1027" spans="1:29">
      <c r="A1027" s="46" t="s">
        <v>136</v>
      </c>
      <c r="B1027" s="63" t="s">
        <v>352</v>
      </c>
      <c r="C1027" s="40">
        <v>75</v>
      </c>
      <c r="D1027" s="40">
        <v>0</v>
      </c>
      <c r="E1027" s="40">
        <v>0</v>
      </c>
      <c r="F1027" s="40">
        <v>50</v>
      </c>
      <c r="G1027" s="40">
        <v>0</v>
      </c>
      <c r="H1027" s="41">
        <v>30</v>
      </c>
      <c r="I1027" s="41">
        <v>30</v>
      </c>
      <c r="J1027" s="41">
        <v>50</v>
      </c>
      <c r="K1027" s="41">
        <v>30</v>
      </c>
      <c r="L1027" s="41">
        <v>0</v>
      </c>
      <c r="M1027" s="42">
        <f>C1027*$C$14</f>
        <v>150</v>
      </c>
      <c r="N1027" s="42">
        <f>D1027*$D$14</f>
        <v>0</v>
      </c>
      <c r="O1027" s="42">
        <f>E1027*$E$14</f>
        <v>0</v>
      </c>
      <c r="P1027" s="42">
        <f>F1027*$F$14</f>
        <v>100</v>
      </c>
      <c r="Q1027" s="42">
        <f>G1027*$G$14</f>
        <v>0</v>
      </c>
      <c r="R1027" s="42">
        <f>(M1027/100)*(H1027*$H$14)+(M1027/100)*(I1027*$I$14)+(M1027/100)*(J1027*$J$14)</f>
        <v>231</v>
      </c>
      <c r="S1027" s="42">
        <f>(N1027/100)*(J1027*$J$14)</f>
        <v>0</v>
      </c>
      <c r="T1027" s="42">
        <f>(O1027/100)*(J1027*$J$14)+(O1027/100)*(K1027*$K$14)</f>
        <v>0</v>
      </c>
      <c r="U1027" s="42">
        <f>(P1027/100)*(K1027*$K$14)</f>
        <v>42</v>
      </c>
      <c r="V1027" s="42">
        <f>(Q1027/100)*(J1027*$K$14)+(Q1027/100)*(K1027*$L$14)</f>
        <v>0</v>
      </c>
      <c r="W1027" s="42">
        <f t="shared" si="404"/>
        <v>381</v>
      </c>
      <c r="X1027" s="42">
        <f t="shared" si="405"/>
        <v>0</v>
      </c>
      <c r="Y1027" s="42">
        <f t="shared" si="406"/>
        <v>0</v>
      </c>
      <c r="Z1027" s="42">
        <f t="shared" si="407"/>
        <v>142</v>
      </c>
      <c r="AA1027" s="42">
        <f t="shared" si="403"/>
        <v>0</v>
      </c>
      <c r="AB1027" s="43">
        <f t="shared" si="401"/>
        <v>523</v>
      </c>
      <c r="AC1027" s="44">
        <f t="shared" si="402"/>
        <v>0.81031498788508138</v>
      </c>
    </row>
    <row r="1028" spans="1:29">
      <c r="A1028" s="46" t="s">
        <v>136</v>
      </c>
      <c r="B1028" s="63" t="s">
        <v>353</v>
      </c>
      <c r="C1028" s="40">
        <v>75</v>
      </c>
      <c r="D1028" s="40">
        <v>0</v>
      </c>
      <c r="E1028" s="40">
        <v>0</v>
      </c>
      <c r="F1028" s="40">
        <v>50</v>
      </c>
      <c r="G1028" s="40">
        <v>0</v>
      </c>
      <c r="H1028" s="41">
        <v>30</v>
      </c>
      <c r="I1028" s="41">
        <v>30</v>
      </c>
      <c r="J1028" s="41">
        <v>0</v>
      </c>
      <c r="K1028" s="41">
        <v>45</v>
      </c>
      <c r="L1028" s="41">
        <v>0</v>
      </c>
      <c r="M1028" s="42">
        <f>C1028*$C$15</f>
        <v>150</v>
      </c>
      <c r="N1028" s="42">
        <f>D1028*$D$15</f>
        <v>0</v>
      </c>
      <c r="O1028" s="42">
        <f>E1028*$E$15</f>
        <v>0</v>
      </c>
      <c r="P1028" s="42">
        <f>F1028*$F$15</f>
        <v>100</v>
      </c>
      <c r="Q1028" s="42">
        <f>G1028*$G$15</f>
        <v>0</v>
      </c>
      <c r="R1028" s="42">
        <f>(M1028/100)*(H1028*$H$15)+(M1028/100)*(I1028*$I$15)+(M1028/100)*(K1028*$K$15)</f>
        <v>220.5</v>
      </c>
      <c r="S1028" s="42">
        <f>(N1028/100)*(J1028*$J$15)</f>
        <v>0</v>
      </c>
      <c r="T1028" s="42">
        <f>(O1028/100)*(J1028*$J$15)+(O1028/100)*(K1028*$K$15)</f>
        <v>0</v>
      </c>
      <c r="U1028" s="42">
        <f>(P1028/100)*(K1028*$K$15)</f>
        <v>62.999999999999993</v>
      </c>
      <c r="V1028" s="42">
        <f>(Q1028/100)*(J1028*$J$15)+(Q1028/100)*(K1028*$K$15)</f>
        <v>0</v>
      </c>
      <c r="W1028" s="42">
        <f t="shared" si="404"/>
        <v>370.5</v>
      </c>
      <c r="X1028" s="42">
        <f t="shared" si="405"/>
        <v>0</v>
      </c>
      <c r="Y1028" s="42">
        <f t="shared" si="406"/>
        <v>0</v>
      </c>
      <c r="Z1028" s="42">
        <f t="shared" si="407"/>
        <v>163</v>
      </c>
      <c r="AA1028" s="42">
        <f t="shared" si="403"/>
        <v>0</v>
      </c>
      <c r="AB1028" s="43">
        <f t="shared" si="401"/>
        <v>533.5</v>
      </c>
      <c r="AC1028" s="44">
        <f t="shared" si="402"/>
        <v>0.84665974385600562</v>
      </c>
    </row>
    <row r="1029" spans="1:29">
      <c r="A1029" s="46" t="s">
        <v>136</v>
      </c>
      <c r="B1029" s="63" t="s">
        <v>349</v>
      </c>
      <c r="C1029" s="40">
        <v>75</v>
      </c>
      <c r="D1029" s="40">
        <v>0</v>
      </c>
      <c r="E1029" s="40">
        <v>0</v>
      </c>
      <c r="F1029" s="40">
        <v>50</v>
      </c>
      <c r="G1029" s="40">
        <v>0</v>
      </c>
      <c r="H1029" s="41">
        <v>30</v>
      </c>
      <c r="I1029" s="41">
        <v>40</v>
      </c>
      <c r="J1029" s="41">
        <v>0</v>
      </c>
      <c r="K1029" s="41">
        <v>30</v>
      </c>
      <c r="L1029" s="41">
        <v>0</v>
      </c>
      <c r="M1029" s="42">
        <f>C1029*$C$16</f>
        <v>150</v>
      </c>
      <c r="N1029" s="42">
        <f>D1029*$D$16</f>
        <v>0</v>
      </c>
      <c r="O1029" s="42">
        <f>E1029*$E$16</f>
        <v>0</v>
      </c>
      <c r="P1029" s="42">
        <f>F1029*$F$16</f>
        <v>100</v>
      </c>
      <c r="Q1029" s="42">
        <f>G1029*$G$16</f>
        <v>0</v>
      </c>
      <c r="R1029" s="42">
        <f>(M1029/100)*(H1029*$H$16)+(M1029/100)*(I1029*$I$16)</f>
        <v>177</v>
      </c>
      <c r="S1029" s="42">
        <f>(N1029/100)*(J1029*$J$16)</f>
        <v>0</v>
      </c>
      <c r="T1029" s="42">
        <f>(O1029/100)*(J1029*$J$16)+(O1029/100)*(K1029*$K$16)</f>
        <v>0</v>
      </c>
      <c r="U1029" s="42">
        <f>(P1029/100)*(K1029*$K$16)</f>
        <v>42</v>
      </c>
      <c r="V1029" s="42">
        <f>(Q1029/100)*(J1029*$J$16)+(Q1029/100)*(K1029*$K$16)</f>
        <v>0</v>
      </c>
      <c r="W1029" s="42">
        <f t="shared" si="404"/>
        <v>327</v>
      </c>
      <c r="X1029" s="42">
        <f t="shared" si="405"/>
        <v>0</v>
      </c>
      <c r="Y1029" s="42">
        <f t="shared" si="406"/>
        <v>0</v>
      </c>
      <c r="Z1029" s="42">
        <f t="shared" si="407"/>
        <v>142</v>
      </c>
      <c r="AA1029" s="42">
        <f t="shared" si="403"/>
        <v>0</v>
      </c>
      <c r="AB1029" s="43">
        <f t="shared" si="401"/>
        <v>469</v>
      </c>
      <c r="AC1029" s="44">
        <f t="shared" si="402"/>
        <v>0.62339910003461407</v>
      </c>
    </row>
    <row r="1030" spans="1:29">
      <c r="A1030" s="46" t="s">
        <v>136</v>
      </c>
      <c r="B1030" s="63" t="s">
        <v>350</v>
      </c>
      <c r="C1030" s="40">
        <v>75</v>
      </c>
      <c r="D1030" s="40">
        <v>0</v>
      </c>
      <c r="E1030" s="40">
        <v>0</v>
      </c>
      <c r="F1030" s="40">
        <v>50</v>
      </c>
      <c r="G1030" s="40">
        <v>0</v>
      </c>
      <c r="H1030" s="41">
        <v>40</v>
      </c>
      <c r="I1030" s="41">
        <v>30</v>
      </c>
      <c r="J1030" s="41">
        <v>0</v>
      </c>
      <c r="K1030" s="41">
        <v>30</v>
      </c>
      <c r="L1030" s="41">
        <v>0</v>
      </c>
      <c r="M1030" s="42">
        <f>C1030*$C$17</f>
        <v>150</v>
      </c>
      <c r="N1030" s="42">
        <f>D1030*$D$17</f>
        <v>0</v>
      </c>
      <c r="O1030" s="42">
        <f>E1030*$E$17</f>
        <v>0</v>
      </c>
      <c r="P1030" s="42">
        <f>F1030*$F$17</f>
        <v>100</v>
      </c>
      <c r="Q1030" s="42">
        <f>G1030*$G$17</f>
        <v>0</v>
      </c>
      <c r="R1030" s="42">
        <f>(M1030/100)*(H1030*$H$17)+(M1030/100)*(I1030*$I$17)</f>
        <v>177</v>
      </c>
      <c r="S1030" s="42">
        <f>(N1030/100)*(J1030*$J$17)</f>
        <v>0</v>
      </c>
      <c r="T1030" s="42">
        <f>(O1030/100)*(J1030*$J$17)+(O1030/100)*(K1030*$K$17)</f>
        <v>0</v>
      </c>
      <c r="U1030" s="42">
        <f>(P1030/100)*(K1030*$K$17)</f>
        <v>42</v>
      </c>
      <c r="V1030" s="42">
        <f>(Q1030/100)*(J1030*$J$17)+(Q1030/100)*(K1030*$K$17)</f>
        <v>0</v>
      </c>
      <c r="W1030" s="42">
        <f t="shared" si="404"/>
        <v>327</v>
      </c>
      <c r="X1030" s="42">
        <f t="shared" si="405"/>
        <v>0</v>
      </c>
      <c r="Y1030" s="42">
        <f t="shared" si="406"/>
        <v>0</v>
      </c>
      <c r="Z1030" s="42">
        <f t="shared" si="407"/>
        <v>142</v>
      </c>
      <c r="AA1030" s="42">
        <f t="shared" si="403"/>
        <v>0</v>
      </c>
      <c r="AB1030" s="43">
        <f t="shared" si="401"/>
        <v>469</v>
      </c>
      <c r="AC1030" s="44">
        <f t="shared" si="402"/>
        <v>0.62339910003461407</v>
      </c>
    </row>
    <row r="1031" spans="1:29">
      <c r="A1031" s="45" t="s">
        <v>145</v>
      </c>
      <c r="B1031" s="72" t="s">
        <v>250</v>
      </c>
      <c r="C1031" s="35">
        <v>75</v>
      </c>
      <c r="D1031" s="35">
        <v>0</v>
      </c>
      <c r="E1031" s="35">
        <v>0</v>
      </c>
      <c r="F1031" s="35">
        <v>50</v>
      </c>
      <c r="G1031" s="35">
        <v>0</v>
      </c>
      <c r="H1031" s="36">
        <v>30</v>
      </c>
      <c r="I1031" s="36">
        <v>30</v>
      </c>
      <c r="J1031" s="36">
        <v>0</v>
      </c>
      <c r="K1031" s="36">
        <v>30</v>
      </c>
      <c r="L1031" s="36">
        <v>0</v>
      </c>
      <c r="M1031" s="37">
        <f>C1031*$C$3</f>
        <v>150</v>
      </c>
      <c r="N1031" s="37">
        <f>D1031*$D$3</f>
        <v>0</v>
      </c>
      <c r="O1031" s="37">
        <f>E1031*$E$3</f>
        <v>0</v>
      </c>
      <c r="P1031" s="37">
        <f>F1031*$F$3</f>
        <v>100</v>
      </c>
      <c r="Q1031" s="37">
        <f>G1031*$G$3</f>
        <v>0</v>
      </c>
      <c r="R1031" s="37">
        <f>(M1031/100)*(H1031*$H$3)+(M1031/100)*(I1031*$I$3)</f>
        <v>126</v>
      </c>
      <c r="S1031" s="37">
        <f>(N1031/100)*(J1031*$J$3)</f>
        <v>0</v>
      </c>
      <c r="T1031" s="37">
        <f>(O1031/100)*(J1031*$J$3)+(O1031/100)*(K1031*$K$3)</f>
        <v>0</v>
      </c>
      <c r="U1031" s="37">
        <f>(P1031/100)*(K1031*$K$3)</f>
        <v>42</v>
      </c>
      <c r="V1031" s="37">
        <f>(Q1031/100)*(J1031*$J$3)+(Q1031/100)*(K1031*$K$3)</f>
        <v>0</v>
      </c>
      <c r="W1031" s="37">
        <f t="shared" ref="W1031:W1034" si="408">M1031+R1031</f>
        <v>276</v>
      </c>
      <c r="X1031" s="37">
        <f t="shared" ref="X1031:X1034" si="409">N1031+S1031</f>
        <v>0</v>
      </c>
      <c r="Y1031" s="37">
        <f t="shared" ref="Y1031:Y1034" si="410">O1031+T1031</f>
        <v>0</v>
      </c>
      <c r="Z1031" s="37">
        <f t="shared" ref="Z1031:Z1034" si="411">P1031+U1031</f>
        <v>142</v>
      </c>
      <c r="AA1031" s="37">
        <f t="shared" ref="AA1031" si="412">Q1031+V1031</f>
        <v>0</v>
      </c>
      <c r="AB1031" s="38">
        <f>ROUND(W1031+X1031+Y1031+Z1031+AA1031,1)</f>
        <v>418</v>
      </c>
      <c r="AC1031" s="39">
        <v>0</v>
      </c>
    </row>
    <row r="1032" spans="1:29">
      <c r="A1032" s="46" t="s">
        <v>145</v>
      </c>
      <c r="B1032" s="63" t="s">
        <v>348</v>
      </c>
      <c r="C1032" s="40">
        <v>75</v>
      </c>
      <c r="D1032" s="40">
        <v>0</v>
      </c>
      <c r="E1032" s="40">
        <v>0</v>
      </c>
      <c r="F1032" s="40">
        <v>50</v>
      </c>
      <c r="G1032" s="40">
        <v>0</v>
      </c>
      <c r="H1032" s="41">
        <v>40</v>
      </c>
      <c r="I1032" s="41">
        <v>40</v>
      </c>
      <c r="J1032" s="41">
        <v>0</v>
      </c>
      <c r="K1032" s="41">
        <v>30</v>
      </c>
      <c r="L1032" s="41">
        <v>0</v>
      </c>
      <c r="M1032" s="42">
        <f>C1032*$C$4</f>
        <v>150</v>
      </c>
      <c r="N1032" s="42">
        <f>D1032*$D$4</f>
        <v>0</v>
      </c>
      <c r="O1032" s="42">
        <f>E1032*$E$4</f>
        <v>0</v>
      </c>
      <c r="P1032" s="42">
        <f>F1032*$F$4</f>
        <v>100</v>
      </c>
      <c r="Q1032" s="42">
        <f>G1032*$G$4</f>
        <v>0</v>
      </c>
      <c r="R1032" s="42">
        <f>(M1032/100)*(H1032*$H$4)+(M1032/100)*(I1032*$I$4)</f>
        <v>216</v>
      </c>
      <c r="S1032" s="42">
        <f>(N1032/100)*(J1032*$J$4)</f>
        <v>0</v>
      </c>
      <c r="T1032" s="42">
        <f>(O1032/100)*(J1032*$J$4)+(O1032/100)*(K1032*$K$4)</f>
        <v>0</v>
      </c>
      <c r="U1032" s="42">
        <f>(P1032/100)*(K1032*$K$4)</f>
        <v>42</v>
      </c>
      <c r="V1032" s="42">
        <f>(Q1032/100)*(J1032*$J$4)+(Q1032/100)*(K1032*$K$4)</f>
        <v>0</v>
      </c>
      <c r="W1032" s="42">
        <f t="shared" si="408"/>
        <v>366</v>
      </c>
      <c r="X1032" s="42">
        <f t="shared" si="409"/>
        <v>0</v>
      </c>
      <c r="Y1032" s="42">
        <f t="shared" si="410"/>
        <v>0</v>
      </c>
      <c r="Z1032" s="42">
        <f t="shared" si="411"/>
        <v>142</v>
      </c>
      <c r="AA1032" s="42">
        <f>Q1032+V1032</f>
        <v>0</v>
      </c>
      <c r="AB1032" s="43">
        <f>ROUND(W1032+X1032+Y1032+Z1032+AA1032,1)</f>
        <v>508</v>
      </c>
      <c r="AC1032" s="44">
        <f>(ROUND(AB1032-$AB$20,1)/$AB$20)</f>
        <v>0.7583939079266182</v>
      </c>
    </row>
    <row r="1033" spans="1:29">
      <c r="A1033" s="46" t="s">
        <v>145</v>
      </c>
      <c r="B1033" s="63" t="s">
        <v>347</v>
      </c>
      <c r="C1033" s="40">
        <v>75</v>
      </c>
      <c r="D1033" s="40">
        <v>0</v>
      </c>
      <c r="E1033" s="40">
        <v>0</v>
      </c>
      <c r="F1033" s="40">
        <v>50</v>
      </c>
      <c r="G1033" s="40">
        <v>0</v>
      </c>
      <c r="H1033" s="41">
        <v>30</v>
      </c>
      <c r="I1033" s="41">
        <v>30</v>
      </c>
      <c r="J1033" s="41">
        <v>0</v>
      </c>
      <c r="K1033" s="41">
        <v>30</v>
      </c>
      <c r="L1033" s="41">
        <v>0</v>
      </c>
      <c r="M1033" s="42">
        <f>C1033*$C$5</f>
        <v>225</v>
      </c>
      <c r="N1033" s="42">
        <f>D1033*$D$5</f>
        <v>0</v>
      </c>
      <c r="O1033" s="42">
        <f>E1033*$E$5</f>
        <v>0</v>
      </c>
      <c r="P1033" s="42">
        <f>F1033*$F$5</f>
        <v>150</v>
      </c>
      <c r="Q1033" s="42">
        <f>G1033*$G$5</f>
        <v>0</v>
      </c>
      <c r="R1033" s="42">
        <f>(M1033/100)*(H1033*$H$5)+(M1033/100)*(I1033*$I$5)</f>
        <v>0</v>
      </c>
      <c r="S1033" s="42">
        <f>(N1033/100)*(J1033*$J$5)</f>
        <v>0</v>
      </c>
      <c r="T1033" s="42">
        <f>(O1033/100)*(J1033*$J$5)+(O1033/100)*(K1033*$K$5)</f>
        <v>0</v>
      </c>
      <c r="U1033" s="42">
        <f>(P1033/100)*(K1033*$K$5)</f>
        <v>0</v>
      </c>
      <c r="V1033" s="42">
        <f>(Q1033/100)*(J1033*$J$5)+(Q1033/100)*(K1033*$K$5)</f>
        <v>0</v>
      </c>
      <c r="W1033" s="42">
        <f t="shared" si="408"/>
        <v>225</v>
      </c>
      <c r="X1033" s="42">
        <f t="shared" si="409"/>
        <v>0</v>
      </c>
      <c r="Y1033" s="42">
        <f t="shared" si="410"/>
        <v>0</v>
      </c>
      <c r="Z1033" s="42">
        <f t="shared" si="411"/>
        <v>150</v>
      </c>
      <c r="AA1033" s="42">
        <f>Q1033+V1033</f>
        <v>0</v>
      </c>
      <c r="AB1033" s="43">
        <f t="shared" ref="AB1033:AB1045" si="413">ROUND(W1033+X1033+Y1033+Z1033+AA1033,1)</f>
        <v>375</v>
      </c>
      <c r="AC1033" s="44">
        <f t="shared" ref="AC1033:AC1045" si="414">(ROUND(AB1033-$AB$20,1)/$AB$20)</f>
        <v>0.29802699896157842</v>
      </c>
    </row>
    <row r="1034" spans="1:29">
      <c r="A1034" s="46" t="s">
        <v>145</v>
      </c>
      <c r="B1034" s="63" t="s">
        <v>363</v>
      </c>
      <c r="C1034" s="40">
        <v>75</v>
      </c>
      <c r="D1034" s="40">
        <v>0</v>
      </c>
      <c r="E1034" s="40">
        <v>0</v>
      </c>
      <c r="F1034" s="40">
        <v>50</v>
      </c>
      <c r="G1034" s="40">
        <v>0</v>
      </c>
      <c r="H1034" s="41">
        <v>30</v>
      </c>
      <c r="I1034" s="41">
        <v>30</v>
      </c>
      <c r="J1034" s="41">
        <v>0</v>
      </c>
      <c r="K1034" s="41">
        <v>30</v>
      </c>
      <c r="L1034" s="41">
        <v>0</v>
      </c>
      <c r="M1034" s="42">
        <f>C1034*$C$6</f>
        <v>142.5</v>
      </c>
      <c r="N1034" s="42">
        <f>D1034*$D$6</f>
        <v>0</v>
      </c>
      <c r="O1034" s="42">
        <f>E1034*$E$6</f>
        <v>0</v>
      </c>
      <c r="P1034" s="42">
        <f>F1034*$F$6</f>
        <v>95</v>
      </c>
      <c r="Q1034" s="42">
        <f>G1034*$G$6</f>
        <v>0</v>
      </c>
      <c r="R1034" s="42">
        <f>(M1034/100)*(H1034*$H$6)+(M1034/100)*(I1034*$I$6)</f>
        <v>119.7</v>
      </c>
      <c r="S1034" s="42">
        <f>(N1034/100)*(J1034*$J$6)</f>
        <v>0</v>
      </c>
      <c r="T1034" s="42">
        <f>(O1034/100)*(J1034*$J$6)+(O1034/100)*(K1034*$K$6)</f>
        <v>0</v>
      </c>
      <c r="U1034" s="42">
        <f>(P1034/100)*(K1034*$K$6)</f>
        <v>39.9</v>
      </c>
      <c r="V1034" s="42">
        <f>(Q1034/100)*(J1034*$J$6)+(Q1034/100)*(K1034*$K$6)</f>
        <v>0</v>
      </c>
      <c r="W1034" s="42">
        <f t="shared" si="408"/>
        <v>262.2</v>
      </c>
      <c r="X1034" s="42">
        <f t="shared" si="409"/>
        <v>0</v>
      </c>
      <c r="Y1034" s="42">
        <f t="shared" si="410"/>
        <v>0</v>
      </c>
      <c r="Z1034" s="42">
        <f t="shared" si="411"/>
        <v>134.9</v>
      </c>
      <c r="AA1034" s="42">
        <f t="shared" ref="AA1034:AA1056" si="415">Q1034+V1034</f>
        <v>0</v>
      </c>
      <c r="AB1034" s="43">
        <f t="shared" si="413"/>
        <v>397.1</v>
      </c>
      <c r="AC1034" s="44">
        <f t="shared" si="414"/>
        <v>0.37452405676704748</v>
      </c>
    </row>
    <row r="1035" spans="1:29">
      <c r="A1035" s="46" t="s">
        <v>145</v>
      </c>
      <c r="B1035" s="63" t="s">
        <v>364</v>
      </c>
      <c r="C1035" s="40">
        <v>75</v>
      </c>
      <c r="D1035" s="40">
        <v>0</v>
      </c>
      <c r="E1035" s="40">
        <v>0</v>
      </c>
      <c r="F1035" s="40">
        <v>50</v>
      </c>
      <c r="G1035" s="40">
        <v>0</v>
      </c>
      <c r="H1035" s="41">
        <v>30</v>
      </c>
      <c r="I1035" s="41">
        <v>30</v>
      </c>
      <c r="J1035" s="41">
        <v>0</v>
      </c>
      <c r="K1035" s="41">
        <v>30</v>
      </c>
      <c r="L1035" s="41">
        <v>0</v>
      </c>
      <c r="M1035" s="42">
        <f>C1035*$C$7</f>
        <v>142.5</v>
      </c>
      <c r="N1035" s="42">
        <f>D1035*$D$7</f>
        <v>0</v>
      </c>
      <c r="O1035" s="42">
        <f>E1035*$E$7</f>
        <v>0</v>
      </c>
      <c r="P1035" s="42">
        <f>F1035*$F$7</f>
        <v>95</v>
      </c>
      <c r="Q1035" s="42">
        <f>G1035*$G$7</f>
        <v>0</v>
      </c>
      <c r="R1035" s="42">
        <f>(M1035/100)*(H1035*$H$7)+(M1035/100)*(I1035*$I$7)</f>
        <v>119.7</v>
      </c>
      <c r="S1035" s="42">
        <f>(N1035/100)*(J1035*$J$7)</f>
        <v>0</v>
      </c>
      <c r="T1035" s="42">
        <f>(O1035/100)*(J1035*$J$7)+(O1035/100)*(K1035*$K$7)</f>
        <v>0</v>
      </c>
      <c r="U1035" s="42">
        <f>(P1035/100)*(K1035*$K$7)</f>
        <v>39.9</v>
      </c>
      <c r="V1035" s="42">
        <f>(Q1035/100)*(J1035*$J$7)+(Q1035/100)*(K1035*$K$7)</f>
        <v>0</v>
      </c>
      <c r="W1035" s="42">
        <f t="shared" ref="W1035:W1056" si="416">M1035+R1035</f>
        <v>262.2</v>
      </c>
      <c r="X1035" s="42">
        <f t="shared" ref="X1035:X1056" si="417">N1035+S1035</f>
        <v>0</v>
      </c>
      <c r="Y1035" s="42">
        <f t="shared" ref="Y1035:Y1056" si="418">O1035+T1035</f>
        <v>0</v>
      </c>
      <c r="Z1035" s="42">
        <f t="shared" ref="Z1035:Z1056" si="419">P1035+U1035</f>
        <v>134.9</v>
      </c>
      <c r="AA1035" s="42">
        <f t="shared" si="415"/>
        <v>0</v>
      </c>
      <c r="AB1035" s="43">
        <f t="shared" si="413"/>
        <v>397.1</v>
      </c>
      <c r="AC1035" s="44">
        <f t="shared" si="414"/>
        <v>0.37452405676704748</v>
      </c>
    </row>
    <row r="1036" spans="1:29">
      <c r="A1036" s="46" t="s">
        <v>145</v>
      </c>
      <c r="B1036" s="63" t="s">
        <v>365</v>
      </c>
      <c r="C1036" s="40">
        <v>75</v>
      </c>
      <c r="D1036" s="40">
        <v>0</v>
      </c>
      <c r="E1036" s="40">
        <v>0</v>
      </c>
      <c r="F1036" s="40">
        <v>50</v>
      </c>
      <c r="G1036" s="40">
        <v>0</v>
      </c>
      <c r="H1036" s="41">
        <v>30</v>
      </c>
      <c r="I1036" s="41">
        <v>30</v>
      </c>
      <c r="J1036" s="41">
        <v>0</v>
      </c>
      <c r="K1036" s="41">
        <v>30</v>
      </c>
      <c r="L1036" s="41">
        <v>0</v>
      </c>
      <c r="M1036" s="42">
        <f>C1036*$C$8</f>
        <v>142.5</v>
      </c>
      <c r="N1036" s="42">
        <f>D1036*$D$8</f>
        <v>0</v>
      </c>
      <c r="O1036" s="42">
        <f>E1036*$E$8</f>
        <v>0</v>
      </c>
      <c r="P1036" s="42">
        <f>F1036*$F$8</f>
        <v>95</v>
      </c>
      <c r="Q1036" s="42">
        <f>G1036*$G$8</f>
        <v>0</v>
      </c>
      <c r="R1036" s="42">
        <f>(M1036/100)*(H1036*$H$8)+(M1036/100)*(I1036*$I$8)</f>
        <v>119.7</v>
      </c>
      <c r="S1036" s="42">
        <f>(N1036/100)*(J1036*$J$8)</f>
        <v>0</v>
      </c>
      <c r="T1036" s="42">
        <f>(O1036/100)*(J1036*$J$8)+(O1036/100)*(K1036*$K$8)</f>
        <v>0</v>
      </c>
      <c r="U1036" s="42">
        <f>(P1036/100)*(K1036*$K$8)</f>
        <v>39.9</v>
      </c>
      <c r="V1036" s="42">
        <f>(Q1036/100)*(J1036*$J$8)+(Q1036/100)*(K1036*$K$8)</f>
        <v>0</v>
      </c>
      <c r="W1036" s="42">
        <f t="shared" si="416"/>
        <v>262.2</v>
      </c>
      <c r="X1036" s="42">
        <f t="shared" si="417"/>
        <v>0</v>
      </c>
      <c r="Y1036" s="42">
        <f t="shared" si="418"/>
        <v>0</v>
      </c>
      <c r="Z1036" s="42">
        <f t="shared" si="419"/>
        <v>134.9</v>
      </c>
      <c r="AA1036" s="42">
        <f t="shared" si="415"/>
        <v>0</v>
      </c>
      <c r="AB1036" s="43">
        <f t="shared" si="413"/>
        <v>397.1</v>
      </c>
      <c r="AC1036" s="44">
        <f t="shared" si="414"/>
        <v>0.37452405676704748</v>
      </c>
    </row>
    <row r="1037" spans="1:29">
      <c r="A1037" s="46" t="s">
        <v>145</v>
      </c>
      <c r="B1037" s="63" t="s">
        <v>1</v>
      </c>
      <c r="C1037" s="40">
        <v>75</v>
      </c>
      <c r="D1037" s="40">
        <v>19</v>
      </c>
      <c r="E1037" s="40">
        <v>0</v>
      </c>
      <c r="F1037" s="40">
        <v>50</v>
      </c>
      <c r="G1037" s="40">
        <v>0</v>
      </c>
      <c r="H1037" s="41">
        <v>30</v>
      </c>
      <c r="I1037" s="41">
        <v>30</v>
      </c>
      <c r="J1037" s="41">
        <v>60</v>
      </c>
      <c r="K1037" s="41">
        <v>45</v>
      </c>
      <c r="L1037" s="41">
        <v>0</v>
      </c>
      <c r="M1037" s="42">
        <f>C1037*$C$9</f>
        <v>150</v>
      </c>
      <c r="N1037" s="42">
        <f>D1037*$D$9</f>
        <v>38</v>
      </c>
      <c r="O1037" s="42">
        <f>E1037*$E$9</f>
        <v>0</v>
      </c>
      <c r="P1037" s="42">
        <f>F1037*$F$9</f>
        <v>100</v>
      </c>
      <c r="Q1037" s="42">
        <f>G1037*$G$9</f>
        <v>0</v>
      </c>
      <c r="R1037" s="42">
        <f>(M1037/100)*(H1037*$H$9)+(M1037/100)*(I1037*$I$9)</f>
        <v>126</v>
      </c>
      <c r="S1037" s="42">
        <f>(N1037/100)*(J1037*$J$9)</f>
        <v>31.92</v>
      </c>
      <c r="T1037" s="42">
        <f>(O1037/100)*(J1037*$J$9)+(O1037/100)*(K1037*$K$9)</f>
        <v>0</v>
      </c>
      <c r="U1037" s="42">
        <f>(P1037/100)*(K1037*$K$9)</f>
        <v>62.999999999999993</v>
      </c>
      <c r="V1037" s="42">
        <f>(Q1037/100)*(J1037*$J$9)+(Q1037/100)*(K1037*$K$9)</f>
        <v>0</v>
      </c>
      <c r="W1037" s="42">
        <f t="shared" si="416"/>
        <v>276</v>
      </c>
      <c r="X1037" s="42">
        <f t="shared" si="417"/>
        <v>69.92</v>
      </c>
      <c r="Y1037" s="42">
        <f t="shared" si="418"/>
        <v>0</v>
      </c>
      <c r="Z1037" s="42">
        <f t="shared" si="419"/>
        <v>163</v>
      </c>
      <c r="AA1037" s="42">
        <f t="shared" si="415"/>
        <v>0</v>
      </c>
      <c r="AB1037" s="43">
        <f t="shared" si="413"/>
        <v>508.9</v>
      </c>
      <c r="AC1037" s="44">
        <f t="shared" si="414"/>
        <v>0.7615091727241261</v>
      </c>
    </row>
    <row r="1038" spans="1:29">
      <c r="A1038" s="46" t="s">
        <v>145</v>
      </c>
      <c r="B1038" s="63" t="s">
        <v>2</v>
      </c>
      <c r="C1038" s="40">
        <v>75</v>
      </c>
      <c r="D1038" s="40">
        <v>0</v>
      </c>
      <c r="E1038" s="40">
        <v>19</v>
      </c>
      <c r="F1038" s="40">
        <v>50</v>
      </c>
      <c r="G1038" s="40">
        <v>0</v>
      </c>
      <c r="H1038" s="41">
        <v>30</v>
      </c>
      <c r="I1038" s="41">
        <v>30</v>
      </c>
      <c r="J1038" s="41">
        <v>40</v>
      </c>
      <c r="K1038" s="41">
        <v>40</v>
      </c>
      <c r="L1038" s="41">
        <v>0</v>
      </c>
      <c r="M1038" s="42">
        <f>C1038*$C$10</f>
        <v>150</v>
      </c>
      <c r="N1038" s="42">
        <f>D1038*$D$10</f>
        <v>0</v>
      </c>
      <c r="O1038" s="42">
        <f>E1038*$E$10</f>
        <v>38</v>
      </c>
      <c r="P1038" s="42">
        <f>F1038*$F$10</f>
        <v>100</v>
      </c>
      <c r="Q1038" s="42">
        <f>G1038*$G$10</f>
        <v>0</v>
      </c>
      <c r="R1038" s="42">
        <f>(M1038/100)*(H1038*$H$10)+(M1038/100)*(I1038*$I$10)</f>
        <v>126</v>
      </c>
      <c r="S1038" s="42">
        <f>(N1038/100)*(J1038*$I$10)</f>
        <v>0</v>
      </c>
      <c r="T1038" s="42">
        <f>(O1038/100)*(J1038*$J$10)+(O1038/100)*(K1038*$K$10)</f>
        <v>42.56</v>
      </c>
      <c r="U1038" s="42">
        <f>(P1038/100)*(K1038*$K$10)</f>
        <v>56</v>
      </c>
      <c r="V1038" s="42">
        <f>(Q1038/100)*(J1038*$J$10)+(Q1038/100)*(K1038*$K$10)</f>
        <v>0</v>
      </c>
      <c r="W1038" s="42">
        <f t="shared" si="416"/>
        <v>276</v>
      </c>
      <c r="X1038" s="42">
        <f t="shared" si="417"/>
        <v>0</v>
      </c>
      <c r="Y1038" s="42">
        <f t="shared" si="418"/>
        <v>80.56</v>
      </c>
      <c r="Z1038" s="42">
        <f t="shared" si="419"/>
        <v>156</v>
      </c>
      <c r="AA1038" s="42">
        <f t="shared" si="415"/>
        <v>0</v>
      </c>
      <c r="AB1038" s="43">
        <f t="shared" si="413"/>
        <v>512.6</v>
      </c>
      <c r="AC1038" s="44">
        <f t="shared" si="414"/>
        <v>0.77431637244721363</v>
      </c>
    </row>
    <row r="1039" spans="1:29">
      <c r="A1039" s="46" t="s">
        <v>145</v>
      </c>
      <c r="B1039" s="63" t="s">
        <v>3</v>
      </c>
      <c r="C1039" s="40">
        <v>75</v>
      </c>
      <c r="D1039" s="40">
        <v>0</v>
      </c>
      <c r="E1039" s="40">
        <v>0</v>
      </c>
      <c r="F1039" s="40">
        <v>75</v>
      </c>
      <c r="G1039" s="40">
        <v>0</v>
      </c>
      <c r="H1039" s="41">
        <v>30</v>
      </c>
      <c r="I1039" s="41">
        <v>30</v>
      </c>
      <c r="J1039" s="41">
        <v>0</v>
      </c>
      <c r="K1039" s="41">
        <v>60</v>
      </c>
      <c r="L1039" s="41">
        <v>0</v>
      </c>
      <c r="M1039" s="42">
        <f>C1039*$C$11</f>
        <v>150</v>
      </c>
      <c r="N1039" s="42">
        <f>D1039*$D$11</f>
        <v>0</v>
      </c>
      <c r="O1039" s="42">
        <f>E1039*$E$11</f>
        <v>0</v>
      </c>
      <c r="P1039" s="42">
        <f>F1039*$F$11</f>
        <v>150</v>
      </c>
      <c r="Q1039" s="42">
        <f>G1039*$G$11</f>
        <v>0</v>
      </c>
      <c r="R1039" s="42">
        <f>(M1039/100)*(H1039*$H$11)+(M1039/100)*(I1039*$I$11)</f>
        <v>126</v>
      </c>
      <c r="S1039" s="42">
        <f>(N1039/100)*(J1039*$J$11)</f>
        <v>0</v>
      </c>
      <c r="T1039" s="42">
        <f>(O1039/100)*(J1039*$J$11)+(O1039/100)*(K1039*$K$11)</f>
        <v>0</v>
      </c>
      <c r="U1039" s="42">
        <f>(P1039/100)*(K1039*$K$11)</f>
        <v>126</v>
      </c>
      <c r="V1039" s="42">
        <f>(Q1039/100)*(J1039*$J$11)+(Q1039/100)*(K1039*$K$11)</f>
        <v>0</v>
      </c>
      <c r="W1039" s="42">
        <f t="shared" si="416"/>
        <v>276</v>
      </c>
      <c r="X1039" s="42">
        <f t="shared" si="417"/>
        <v>0</v>
      </c>
      <c r="Y1039" s="42">
        <f t="shared" si="418"/>
        <v>0</v>
      </c>
      <c r="Z1039" s="42">
        <f t="shared" si="419"/>
        <v>276</v>
      </c>
      <c r="AA1039" s="42">
        <f t="shared" si="415"/>
        <v>0</v>
      </c>
      <c r="AB1039" s="43">
        <f t="shared" si="413"/>
        <v>552</v>
      </c>
      <c r="AC1039" s="44">
        <f t="shared" si="414"/>
        <v>0.91069574247144358</v>
      </c>
    </row>
    <row r="1040" spans="1:29">
      <c r="A1040" s="46" t="s">
        <v>145</v>
      </c>
      <c r="B1040" s="63" t="s">
        <v>4</v>
      </c>
      <c r="C1040" s="40">
        <v>75</v>
      </c>
      <c r="D1040" s="40">
        <v>0</v>
      </c>
      <c r="E1040" s="40">
        <v>0</v>
      </c>
      <c r="F1040" s="40">
        <v>50</v>
      </c>
      <c r="G1040" s="40">
        <v>19</v>
      </c>
      <c r="H1040" s="41">
        <v>30</v>
      </c>
      <c r="I1040" s="41">
        <v>30</v>
      </c>
      <c r="J1040" s="41">
        <v>40</v>
      </c>
      <c r="K1040" s="41">
        <v>40</v>
      </c>
      <c r="L1040" s="41">
        <v>0</v>
      </c>
      <c r="M1040" s="42">
        <f>C1040*$C$12</f>
        <v>150</v>
      </c>
      <c r="N1040" s="42">
        <f>D1040*$D$12</f>
        <v>0</v>
      </c>
      <c r="O1040" s="42">
        <f>E1040*$E$12</f>
        <v>0</v>
      </c>
      <c r="P1040" s="42">
        <f>F1040*$F$12</f>
        <v>100</v>
      </c>
      <c r="Q1040" s="42">
        <f>G1040*$G$12</f>
        <v>38</v>
      </c>
      <c r="R1040" s="42">
        <f>(M1040/100)*(H1040*$H$12)+(M1040/100)*(I1040*$I$12)</f>
        <v>126</v>
      </c>
      <c r="S1040" s="42">
        <f>(N1040/100)*(J1040*$J$12)</f>
        <v>0</v>
      </c>
      <c r="T1040" s="42">
        <f>(O1040/100)*(J1040*$J$12)+(O1040/100)*(K1040*$K$12)</f>
        <v>0</v>
      </c>
      <c r="U1040" s="42">
        <f>(P1040/100)*(K1040*$K$12)</f>
        <v>56</v>
      </c>
      <c r="V1040" s="42">
        <f>(Q1040/100)*(J1040*$J$12)+(Q1040/100)*(K1040*$K$12)</f>
        <v>42.56</v>
      </c>
      <c r="W1040" s="42">
        <f t="shared" si="416"/>
        <v>276</v>
      </c>
      <c r="X1040" s="42">
        <f t="shared" si="417"/>
        <v>0</v>
      </c>
      <c r="Y1040" s="42">
        <f t="shared" si="418"/>
        <v>0</v>
      </c>
      <c r="Z1040" s="42">
        <f t="shared" si="419"/>
        <v>156</v>
      </c>
      <c r="AA1040" s="42">
        <f t="shared" si="415"/>
        <v>80.56</v>
      </c>
      <c r="AB1040" s="43">
        <f t="shared" si="413"/>
        <v>512.6</v>
      </c>
      <c r="AC1040" s="44">
        <f t="shared" si="414"/>
        <v>0.77431637244721363</v>
      </c>
    </row>
    <row r="1041" spans="1:29">
      <c r="A1041" s="46" t="s">
        <v>145</v>
      </c>
      <c r="B1041" s="63" t="s">
        <v>351</v>
      </c>
      <c r="C1041" s="40">
        <v>75</v>
      </c>
      <c r="D1041" s="40">
        <v>0</v>
      </c>
      <c r="E1041" s="40">
        <v>0</v>
      </c>
      <c r="F1041" s="40">
        <v>50</v>
      </c>
      <c r="G1041" s="40">
        <v>0</v>
      </c>
      <c r="H1041" s="41">
        <v>30</v>
      </c>
      <c r="I1041" s="41">
        <v>30</v>
      </c>
      <c r="J1041" s="41">
        <v>0</v>
      </c>
      <c r="K1041" s="41">
        <v>30</v>
      </c>
      <c r="L1041" s="41">
        <v>30</v>
      </c>
      <c r="M1041" s="42">
        <f>C1041*$C$13</f>
        <v>150</v>
      </c>
      <c r="N1041" s="42">
        <f>D1041*$D$13</f>
        <v>0</v>
      </c>
      <c r="O1041" s="42">
        <f>E1041*$E$13</f>
        <v>0</v>
      </c>
      <c r="P1041" s="42">
        <f>F1041*$F$13</f>
        <v>100</v>
      </c>
      <c r="Q1041" s="42">
        <f>G1041*$G$13</f>
        <v>0</v>
      </c>
      <c r="R1041" s="42">
        <f>(M1041/100)*(H1041*$H$14)+(M1041/100)*(I1041*$I$14)+(M1041/100)*(L1041*$L$14)</f>
        <v>189</v>
      </c>
      <c r="S1041" s="42">
        <f>(N1041/100)*(J1041*$J$13)+(N1041/100)*(L1041*$L$13)</f>
        <v>0</v>
      </c>
      <c r="T1041" s="42">
        <f>(O1041/100)*(J1041*$J$13)+(O1041/100)*(K1041*$K$13)+(O1041/100)*(L1041*$L$13)</f>
        <v>0</v>
      </c>
      <c r="U1041" s="42">
        <f>(P1041/100)*(K1041*$K$13)+(P1041/100)*(L1041*$L$13)</f>
        <v>84</v>
      </c>
      <c r="V1041" s="42">
        <f>(Q1041/100)*(J1041*$J$13)+(Q1041/100)*(K1041*$K$13)+(Q1041/100)*(L1041*$L$13)</f>
        <v>0</v>
      </c>
      <c r="W1041" s="42">
        <f t="shared" si="416"/>
        <v>339</v>
      </c>
      <c r="X1041" s="42">
        <f t="shared" si="417"/>
        <v>0</v>
      </c>
      <c r="Y1041" s="42">
        <f t="shared" si="418"/>
        <v>0</v>
      </c>
      <c r="Z1041" s="42">
        <f t="shared" si="419"/>
        <v>184</v>
      </c>
      <c r="AA1041" s="42">
        <f t="shared" si="415"/>
        <v>0</v>
      </c>
      <c r="AB1041" s="43">
        <f t="shared" si="413"/>
        <v>523</v>
      </c>
      <c r="AC1041" s="44">
        <f t="shared" si="414"/>
        <v>0.81031498788508138</v>
      </c>
    </row>
    <row r="1042" spans="1:29">
      <c r="A1042" s="46" t="s">
        <v>145</v>
      </c>
      <c r="B1042" s="63" t="s">
        <v>352</v>
      </c>
      <c r="C1042" s="40">
        <v>75</v>
      </c>
      <c r="D1042" s="40">
        <v>0</v>
      </c>
      <c r="E1042" s="40">
        <v>0</v>
      </c>
      <c r="F1042" s="40">
        <v>50</v>
      </c>
      <c r="G1042" s="40">
        <v>0</v>
      </c>
      <c r="H1042" s="41">
        <v>30</v>
      </c>
      <c r="I1042" s="41">
        <v>30</v>
      </c>
      <c r="J1042" s="41">
        <v>50</v>
      </c>
      <c r="K1042" s="41">
        <v>30</v>
      </c>
      <c r="L1042" s="41">
        <v>0</v>
      </c>
      <c r="M1042" s="42">
        <f>C1042*$C$14</f>
        <v>150</v>
      </c>
      <c r="N1042" s="42">
        <f>D1042*$D$14</f>
        <v>0</v>
      </c>
      <c r="O1042" s="42">
        <f>E1042*$E$14</f>
        <v>0</v>
      </c>
      <c r="P1042" s="42">
        <f>F1042*$F$14</f>
        <v>100</v>
      </c>
      <c r="Q1042" s="42">
        <f>G1042*$G$14</f>
        <v>0</v>
      </c>
      <c r="R1042" s="42">
        <f>(M1042/100)*(H1042*$H$14)+(M1042/100)*(I1042*$I$14)+(M1042/100)*(J1042*$J$14)</f>
        <v>231</v>
      </c>
      <c r="S1042" s="42">
        <f>(N1042/100)*(J1042*$J$14)</f>
        <v>0</v>
      </c>
      <c r="T1042" s="42">
        <f>(O1042/100)*(J1042*$J$14)+(O1042/100)*(K1042*$K$14)</f>
        <v>0</v>
      </c>
      <c r="U1042" s="42">
        <f>(P1042/100)*(K1042*$K$14)</f>
        <v>42</v>
      </c>
      <c r="V1042" s="42">
        <f>(Q1042/100)*(J1042*$K$14)+(Q1042/100)*(K1042*$L$14)</f>
        <v>0</v>
      </c>
      <c r="W1042" s="42">
        <f t="shared" si="416"/>
        <v>381</v>
      </c>
      <c r="X1042" s="42">
        <f t="shared" si="417"/>
        <v>0</v>
      </c>
      <c r="Y1042" s="42">
        <f t="shared" si="418"/>
        <v>0</v>
      </c>
      <c r="Z1042" s="42">
        <f t="shared" si="419"/>
        <v>142</v>
      </c>
      <c r="AA1042" s="42">
        <f t="shared" si="415"/>
        <v>0</v>
      </c>
      <c r="AB1042" s="43">
        <f t="shared" si="413"/>
        <v>523</v>
      </c>
      <c r="AC1042" s="44">
        <f t="shared" si="414"/>
        <v>0.81031498788508138</v>
      </c>
    </row>
    <row r="1043" spans="1:29">
      <c r="A1043" s="46" t="s">
        <v>145</v>
      </c>
      <c r="B1043" s="63" t="s">
        <v>353</v>
      </c>
      <c r="C1043" s="40">
        <v>75</v>
      </c>
      <c r="D1043" s="40">
        <v>0</v>
      </c>
      <c r="E1043" s="40">
        <v>0</v>
      </c>
      <c r="F1043" s="40">
        <v>50</v>
      </c>
      <c r="G1043" s="40">
        <v>0</v>
      </c>
      <c r="H1043" s="41">
        <v>30</v>
      </c>
      <c r="I1043" s="41">
        <v>30</v>
      </c>
      <c r="J1043" s="41">
        <v>0</v>
      </c>
      <c r="K1043" s="41">
        <v>45</v>
      </c>
      <c r="L1043" s="41">
        <v>0</v>
      </c>
      <c r="M1043" s="42">
        <f>C1043*$C$15</f>
        <v>150</v>
      </c>
      <c r="N1043" s="42">
        <f>D1043*$D$15</f>
        <v>0</v>
      </c>
      <c r="O1043" s="42">
        <f>E1043*$E$15</f>
        <v>0</v>
      </c>
      <c r="P1043" s="42">
        <f>F1043*$F$15</f>
        <v>100</v>
      </c>
      <c r="Q1043" s="42">
        <f>G1043*$G$15</f>
        <v>0</v>
      </c>
      <c r="R1043" s="42">
        <f>(M1043/100)*(H1043*$H$15)+(M1043/100)*(I1043*$I$15)+(M1043/100)*(K1043*$K$15)</f>
        <v>220.5</v>
      </c>
      <c r="S1043" s="42">
        <f>(N1043/100)*(J1043*$J$15)</f>
        <v>0</v>
      </c>
      <c r="T1043" s="42">
        <f>(O1043/100)*(J1043*$J$15)+(O1043/100)*(K1043*$K$15)</f>
        <v>0</v>
      </c>
      <c r="U1043" s="42">
        <f>(P1043/100)*(K1043*$K$15)</f>
        <v>62.999999999999993</v>
      </c>
      <c r="V1043" s="42">
        <f>(Q1043/100)*(J1043*$J$15)+(Q1043/100)*(K1043*$K$15)</f>
        <v>0</v>
      </c>
      <c r="W1043" s="42">
        <f t="shared" si="416"/>
        <v>370.5</v>
      </c>
      <c r="X1043" s="42">
        <f t="shared" si="417"/>
        <v>0</v>
      </c>
      <c r="Y1043" s="42">
        <f t="shared" si="418"/>
        <v>0</v>
      </c>
      <c r="Z1043" s="42">
        <f t="shared" si="419"/>
        <v>163</v>
      </c>
      <c r="AA1043" s="42">
        <f t="shared" si="415"/>
        <v>0</v>
      </c>
      <c r="AB1043" s="43">
        <f t="shared" si="413"/>
        <v>533.5</v>
      </c>
      <c r="AC1043" s="44">
        <f t="shared" si="414"/>
        <v>0.84665974385600562</v>
      </c>
    </row>
    <row r="1044" spans="1:29">
      <c r="A1044" s="46" t="s">
        <v>145</v>
      </c>
      <c r="B1044" s="63" t="s">
        <v>349</v>
      </c>
      <c r="C1044" s="40">
        <v>75</v>
      </c>
      <c r="D1044" s="40">
        <v>0</v>
      </c>
      <c r="E1044" s="40">
        <v>0</v>
      </c>
      <c r="F1044" s="40">
        <v>50</v>
      </c>
      <c r="G1044" s="40">
        <v>0</v>
      </c>
      <c r="H1044" s="41">
        <v>30</v>
      </c>
      <c r="I1044" s="41">
        <v>40</v>
      </c>
      <c r="J1044" s="41">
        <v>0</v>
      </c>
      <c r="K1044" s="41">
        <v>30</v>
      </c>
      <c r="L1044" s="41">
        <v>0</v>
      </c>
      <c r="M1044" s="42">
        <f>C1044*$C$16</f>
        <v>150</v>
      </c>
      <c r="N1044" s="42">
        <f>D1044*$D$16</f>
        <v>0</v>
      </c>
      <c r="O1044" s="42">
        <f>E1044*$E$16</f>
        <v>0</v>
      </c>
      <c r="P1044" s="42">
        <f>F1044*$F$16</f>
        <v>100</v>
      </c>
      <c r="Q1044" s="42">
        <f>G1044*$G$16</f>
        <v>0</v>
      </c>
      <c r="R1044" s="42">
        <f>(M1044/100)*(H1044*$H$16)+(M1044/100)*(I1044*$I$16)</f>
        <v>177</v>
      </c>
      <c r="S1044" s="42">
        <f>(N1044/100)*(J1044*$J$16)</f>
        <v>0</v>
      </c>
      <c r="T1044" s="42">
        <f>(O1044/100)*(J1044*$J$16)+(O1044/100)*(K1044*$K$16)</f>
        <v>0</v>
      </c>
      <c r="U1044" s="42">
        <f>(P1044/100)*(K1044*$K$16)</f>
        <v>42</v>
      </c>
      <c r="V1044" s="42">
        <f>(Q1044/100)*(J1044*$J$16)+(Q1044/100)*(K1044*$K$16)</f>
        <v>0</v>
      </c>
      <c r="W1044" s="42">
        <f t="shared" si="416"/>
        <v>327</v>
      </c>
      <c r="X1044" s="42">
        <f t="shared" si="417"/>
        <v>0</v>
      </c>
      <c r="Y1044" s="42">
        <f t="shared" si="418"/>
        <v>0</v>
      </c>
      <c r="Z1044" s="42">
        <f t="shared" si="419"/>
        <v>142</v>
      </c>
      <c r="AA1044" s="42">
        <f t="shared" si="415"/>
        <v>0</v>
      </c>
      <c r="AB1044" s="43">
        <f t="shared" si="413"/>
        <v>469</v>
      </c>
      <c r="AC1044" s="44">
        <f t="shared" si="414"/>
        <v>0.62339910003461407</v>
      </c>
    </row>
    <row r="1045" spans="1:29">
      <c r="A1045" s="46" t="s">
        <v>145</v>
      </c>
      <c r="B1045" s="63" t="s">
        <v>350</v>
      </c>
      <c r="C1045" s="40">
        <v>75</v>
      </c>
      <c r="D1045" s="40">
        <v>0</v>
      </c>
      <c r="E1045" s="40">
        <v>0</v>
      </c>
      <c r="F1045" s="40">
        <v>50</v>
      </c>
      <c r="G1045" s="40">
        <v>0</v>
      </c>
      <c r="H1045" s="41">
        <v>40</v>
      </c>
      <c r="I1045" s="41">
        <v>30</v>
      </c>
      <c r="J1045" s="41">
        <v>0</v>
      </c>
      <c r="K1045" s="41">
        <v>30</v>
      </c>
      <c r="L1045" s="41">
        <v>0</v>
      </c>
      <c r="M1045" s="42">
        <f>C1045*$C$17</f>
        <v>150</v>
      </c>
      <c r="N1045" s="42">
        <f>D1045*$D$17</f>
        <v>0</v>
      </c>
      <c r="O1045" s="42">
        <f>E1045*$E$17</f>
        <v>0</v>
      </c>
      <c r="P1045" s="42">
        <f>F1045*$F$17</f>
        <v>100</v>
      </c>
      <c r="Q1045" s="42">
        <f>G1045*$G$17</f>
        <v>0</v>
      </c>
      <c r="R1045" s="42">
        <f>(M1045/100)*(H1045*$H$17)+(M1045/100)*(I1045*$I$17)</f>
        <v>177</v>
      </c>
      <c r="S1045" s="42">
        <f>(N1045/100)*(J1045*$J$17)</f>
        <v>0</v>
      </c>
      <c r="T1045" s="42">
        <f>(O1045/100)*(J1045*$J$17)+(O1045/100)*(K1045*$K$17)</f>
        <v>0</v>
      </c>
      <c r="U1045" s="42">
        <f>(P1045/100)*(K1045*$K$17)</f>
        <v>42</v>
      </c>
      <c r="V1045" s="42">
        <f>(Q1045/100)*(J1045*$J$17)+(Q1045/100)*(K1045*$K$17)</f>
        <v>0</v>
      </c>
      <c r="W1045" s="42">
        <f t="shared" si="416"/>
        <v>327</v>
      </c>
      <c r="X1045" s="42">
        <f t="shared" si="417"/>
        <v>0</v>
      </c>
      <c r="Y1045" s="42">
        <f t="shared" si="418"/>
        <v>0</v>
      </c>
      <c r="Z1045" s="42">
        <f t="shared" si="419"/>
        <v>142</v>
      </c>
      <c r="AA1045" s="42">
        <f t="shared" si="415"/>
        <v>0</v>
      </c>
      <c r="AB1045" s="43">
        <f t="shared" si="413"/>
        <v>469</v>
      </c>
      <c r="AC1045" s="44">
        <f t="shared" si="414"/>
        <v>0.62339910003461407</v>
      </c>
    </row>
    <row r="1046" spans="1:29">
      <c r="A1046" s="73" t="s">
        <v>137</v>
      </c>
      <c r="B1046" s="72" t="s">
        <v>248</v>
      </c>
      <c r="C1046" s="35">
        <v>75</v>
      </c>
      <c r="D1046" s="35">
        <v>0</v>
      </c>
      <c r="E1046" s="35">
        <v>0</v>
      </c>
      <c r="F1046" s="35">
        <v>50</v>
      </c>
      <c r="G1046" s="35">
        <v>0</v>
      </c>
      <c r="H1046" s="36">
        <v>30</v>
      </c>
      <c r="I1046" s="36">
        <v>30</v>
      </c>
      <c r="J1046" s="36">
        <v>0</v>
      </c>
      <c r="K1046" s="36">
        <v>30</v>
      </c>
      <c r="L1046" s="36">
        <v>0</v>
      </c>
      <c r="M1046" s="37">
        <f>C1046*$C$3</f>
        <v>150</v>
      </c>
      <c r="N1046" s="37">
        <f>D1046*$D$3</f>
        <v>0</v>
      </c>
      <c r="O1046" s="37">
        <f>E1046*$E$3</f>
        <v>0</v>
      </c>
      <c r="P1046" s="37">
        <f>F1046*$F$3</f>
        <v>100</v>
      </c>
      <c r="Q1046" s="37">
        <f>G1046*$G$3</f>
        <v>0</v>
      </c>
      <c r="R1046" s="37">
        <f>(M1046/100)*(H1046*$H$3)+(M1046/100)*(I1046*$I$3)</f>
        <v>126</v>
      </c>
      <c r="S1046" s="37">
        <f>(N1046/100)*(J1046*$J$3)</f>
        <v>0</v>
      </c>
      <c r="T1046" s="37">
        <f>(O1046/100)*(J1046*$J$3)+(O1046/100)*(K1046*$K$3)</f>
        <v>0</v>
      </c>
      <c r="U1046" s="37">
        <f>(P1046/100)*(K1046*$K$3)</f>
        <v>42</v>
      </c>
      <c r="V1046" s="37">
        <f>(Q1046/100)*(J1046*$J$3)+(Q1046/100)*(K1046*$K$3)</f>
        <v>0</v>
      </c>
      <c r="W1046" s="37">
        <f t="shared" si="416"/>
        <v>276</v>
      </c>
      <c r="X1046" s="37">
        <f t="shared" si="417"/>
        <v>0</v>
      </c>
      <c r="Y1046" s="37">
        <f t="shared" si="418"/>
        <v>0</v>
      </c>
      <c r="Z1046" s="37">
        <f t="shared" si="419"/>
        <v>142</v>
      </c>
      <c r="AA1046" s="37">
        <f t="shared" si="415"/>
        <v>0</v>
      </c>
      <c r="AB1046" s="38">
        <f>ROUND(W1046+X1046+Y1046+Z1046+AA1046,1)</f>
        <v>418</v>
      </c>
      <c r="AC1046" s="39"/>
    </row>
    <row r="1047" spans="1:29">
      <c r="A1047" s="73" t="s">
        <v>138</v>
      </c>
      <c r="B1047" s="72" t="s">
        <v>249</v>
      </c>
      <c r="C1047" s="35">
        <v>75</v>
      </c>
      <c r="D1047" s="35">
        <v>0</v>
      </c>
      <c r="E1047" s="35">
        <v>0</v>
      </c>
      <c r="F1047" s="35">
        <v>50</v>
      </c>
      <c r="G1047" s="35">
        <v>0</v>
      </c>
      <c r="H1047" s="36">
        <v>30</v>
      </c>
      <c r="I1047" s="36">
        <v>30</v>
      </c>
      <c r="J1047" s="36">
        <v>0</v>
      </c>
      <c r="K1047" s="36">
        <v>30</v>
      </c>
      <c r="L1047" s="36">
        <v>0</v>
      </c>
      <c r="M1047" s="37">
        <f>C1047*$C$3</f>
        <v>150</v>
      </c>
      <c r="N1047" s="37">
        <f>D1047*$D$3</f>
        <v>0</v>
      </c>
      <c r="O1047" s="37">
        <f>E1047*$E$3</f>
        <v>0</v>
      </c>
      <c r="P1047" s="37">
        <f>F1047*$F$3</f>
        <v>100</v>
      </c>
      <c r="Q1047" s="37">
        <f>G1047*$G$3</f>
        <v>0</v>
      </c>
      <c r="R1047" s="37">
        <f>(M1047/100)*(H1047*$H$3)+(M1047/100)*(I1047*$I$3)</f>
        <v>126</v>
      </c>
      <c r="S1047" s="37">
        <f>(N1047/100)*(J1047*$J$3)</f>
        <v>0</v>
      </c>
      <c r="T1047" s="37">
        <f>(O1047/100)*(J1047*$J$3)+(O1047/100)*(K1047*$K$3)</f>
        <v>0</v>
      </c>
      <c r="U1047" s="37">
        <f>(P1047/100)*(K1047*$K$3)</f>
        <v>42</v>
      </c>
      <c r="V1047" s="37">
        <f>(Q1047/100)*(J1047*$J$3)+(Q1047/100)*(K1047*$K$3)</f>
        <v>0</v>
      </c>
      <c r="W1047" s="37">
        <f t="shared" si="416"/>
        <v>276</v>
      </c>
      <c r="X1047" s="37">
        <f t="shared" si="417"/>
        <v>0</v>
      </c>
      <c r="Y1047" s="37">
        <f t="shared" si="418"/>
        <v>0</v>
      </c>
      <c r="Z1047" s="37">
        <f t="shared" si="419"/>
        <v>142</v>
      </c>
      <c r="AA1047" s="37">
        <f t="shared" si="415"/>
        <v>0</v>
      </c>
      <c r="AB1047" s="38">
        <f>ROUND(W1047+X1047+Y1047+Z1047+AA1047,1)</f>
        <v>418</v>
      </c>
      <c r="AC1047" s="39"/>
    </row>
    <row r="1048" spans="1:29">
      <c r="A1048" s="73" t="s">
        <v>139</v>
      </c>
      <c r="B1048" s="72" t="s">
        <v>370</v>
      </c>
      <c r="C1048" s="35">
        <v>75</v>
      </c>
      <c r="D1048" s="35">
        <v>0</v>
      </c>
      <c r="E1048" s="35">
        <v>0</v>
      </c>
      <c r="F1048" s="35">
        <v>50</v>
      </c>
      <c r="G1048" s="35">
        <v>0</v>
      </c>
      <c r="H1048" s="36">
        <v>30</v>
      </c>
      <c r="I1048" s="36">
        <v>30</v>
      </c>
      <c r="J1048" s="36">
        <v>0</v>
      </c>
      <c r="K1048" s="36">
        <v>30</v>
      </c>
      <c r="L1048" s="36">
        <v>0</v>
      </c>
      <c r="M1048" s="37">
        <f>C1048*$C$3</f>
        <v>150</v>
      </c>
      <c r="N1048" s="37">
        <f>D1048*$D$3</f>
        <v>0</v>
      </c>
      <c r="O1048" s="37">
        <f>E1048*$E$3</f>
        <v>0</v>
      </c>
      <c r="P1048" s="37">
        <f>F1048*$F$3</f>
        <v>100</v>
      </c>
      <c r="Q1048" s="37">
        <f>G1048*$G$3</f>
        <v>0</v>
      </c>
      <c r="R1048" s="37">
        <f>(M1048/100)*(H1048*$H$3)+(M1048/100)*(I1048*$I$3)</f>
        <v>126</v>
      </c>
      <c r="S1048" s="37">
        <f>(N1048/100)*(J1048*$J$3)</f>
        <v>0</v>
      </c>
      <c r="T1048" s="37">
        <f>(O1048/100)*(J1048*$J$3)+(O1048/100)*(K1048*$K$3)</f>
        <v>0</v>
      </c>
      <c r="U1048" s="37">
        <f>(P1048/100)*(K1048*$K$3)</f>
        <v>42</v>
      </c>
      <c r="V1048" s="37">
        <f>(Q1048/100)*(J1048*$J$3)+(Q1048/100)*(K1048*$K$3)</f>
        <v>0</v>
      </c>
      <c r="W1048" s="37">
        <f t="shared" si="416"/>
        <v>276</v>
      </c>
      <c r="X1048" s="37">
        <f t="shared" si="417"/>
        <v>0</v>
      </c>
      <c r="Y1048" s="37">
        <f t="shared" si="418"/>
        <v>0</v>
      </c>
      <c r="Z1048" s="37">
        <f t="shared" si="419"/>
        <v>142</v>
      </c>
      <c r="AA1048" s="37">
        <f t="shared" si="415"/>
        <v>0</v>
      </c>
      <c r="AB1048" s="38">
        <f>ROUND(W1048+X1048+Y1048+Z1048+AA1048,1)</f>
        <v>418</v>
      </c>
      <c r="AC1048" s="39"/>
    </row>
    <row r="1049" spans="1:29">
      <c r="A1049" s="73" t="s">
        <v>140</v>
      </c>
      <c r="B1049" s="72" t="s">
        <v>248</v>
      </c>
      <c r="C1049" s="35">
        <v>75</v>
      </c>
      <c r="D1049" s="35">
        <v>0</v>
      </c>
      <c r="E1049" s="35">
        <v>0</v>
      </c>
      <c r="F1049" s="35">
        <v>50</v>
      </c>
      <c r="G1049" s="35">
        <v>0</v>
      </c>
      <c r="H1049" s="36">
        <v>30</v>
      </c>
      <c r="I1049" s="36">
        <v>30</v>
      </c>
      <c r="J1049" s="36">
        <v>0</v>
      </c>
      <c r="K1049" s="36">
        <v>30</v>
      </c>
      <c r="L1049" s="36">
        <v>0</v>
      </c>
      <c r="M1049" s="37">
        <f>C1049*$C$3</f>
        <v>150</v>
      </c>
      <c r="N1049" s="37">
        <f>D1049*$D$3</f>
        <v>0</v>
      </c>
      <c r="O1049" s="37">
        <f>E1049*$E$3</f>
        <v>0</v>
      </c>
      <c r="P1049" s="37">
        <f>F1049*$F$3</f>
        <v>100</v>
      </c>
      <c r="Q1049" s="37">
        <f>G1049*$G$3</f>
        <v>0</v>
      </c>
      <c r="R1049" s="37">
        <f>(M1049/100)*(H1049*$H$3)+(M1049/100)*(I1049*$I$3)</f>
        <v>126</v>
      </c>
      <c r="S1049" s="37">
        <f>(N1049/100)*(J1049*$J$3)</f>
        <v>0</v>
      </c>
      <c r="T1049" s="37">
        <f>(O1049/100)*(J1049*$J$3)+(O1049/100)*(K1049*$K$3)</f>
        <v>0</v>
      </c>
      <c r="U1049" s="37">
        <f>(P1049/100)*(K1049*$K$3)</f>
        <v>42</v>
      </c>
      <c r="V1049" s="37">
        <f>(Q1049/100)*(J1049*$J$3)+(Q1049/100)*(K1049*$K$3)</f>
        <v>0</v>
      </c>
      <c r="W1049" s="37">
        <f t="shared" si="416"/>
        <v>276</v>
      </c>
      <c r="X1049" s="37">
        <f t="shared" si="417"/>
        <v>0</v>
      </c>
      <c r="Y1049" s="37">
        <f t="shared" si="418"/>
        <v>0</v>
      </c>
      <c r="Z1049" s="37">
        <f t="shared" si="419"/>
        <v>142</v>
      </c>
      <c r="AA1049" s="37">
        <f t="shared" si="415"/>
        <v>0</v>
      </c>
      <c r="AB1049" s="38">
        <f>ROUND(W1049+X1049+Y1049+Z1049+AA1049,1)</f>
        <v>418</v>
      </c>
      <c r="AC1049" s="39"/>
    </row>
    <row r="1050" spans="1:29">
      <c r="A1050" s="73" t="s">
        <v>374</v>
      </c>
      <c r="B1050" s="72" t="s">
        <v>248</v>
      </c>
      <c r="C1050" s="35">
        <v>75</v>
      </c>
      <c r="D1050" s="35">
        <v>0</v>
      </c>
      <c r="E1050" s="35">
        <v>0</v>
      </c>
      <c r="F1050" s="35">
        <v>50</v>
      </c>
      <c r="G1050" s="35">
        <v>0</v>
      </c>
      <c r="H1050" s="36">
        <v>30</v>
      </c>
      <c r="I1050" s="36">
        <v>30</v>
      </c>
      <c r="J1050" s="36">
        <v>0</v>
      </c>
      <c r="K1050" s="36">
        <v>30</v>
      </c>
      <c r="L1050" s="36">
        <v>0</v>
      </c>
      <c r="M1050" s="37">
        <f>C1050*$C$3</f>
        <v>150</v>
      </c>
      <c r="N1050" s="37">
        <f>D1050*$D$3</f>
        <v>0</v>
      </c>
      <c r="O1050" s="37">
        <f>E1050*$E$3</f>
        <v>0</v>
      </c>
      <c r="P1050" s="37">
        <f>F1050*$F$3</f>
        <v>100</v>
      </c>
      <c r="Q1050" s="37">
        <f>G1050*$G$3</f>
        <v>0</v>
      </c>
      <c r="R1050" s="37">
        <f>(M1050/100)*(H1050*$H$3)+(M1050/100)*(I1050*$I$3)</f>
        <v>126</v>
      </c>
      <c r="S1050" s="37">
        <f>(N1050/100)*(J1050*$J$3)</f>
        <v>0</v>
      </c>
      <c r="T1050" s="37">
        <f>(O1050/100)*(J1050*$J$3)+(O1050/100)*(K1050*$K$3)</f>
        <v>0</v>
      </c>
      <c r="U1050" s="37">
        <f>(P1050/100)*(K1050*$K$3)</f>
        <v>42</v>
      </c>
      <c r="V1050" s="37">
        <f>(Q1050/100)*(J1050*$J$3)+(Q1050/100)*(K1050*$K$3)</f>
        <v>0</v>
      </c>
      <c r="W1050" s="37">
        <f t="shared" si="416"/>
        <v>276</v>
      </c>
      <c r="X1050" s="37">
        <f t="shared" si="417"/>
        <v>0</v>
      </c>
      <c r="Y1050" s="37">
        <f t="shared" si="418"/>
        <v>0</v>
      </c>
      <c r="Z1050" s="37">
        <f t="shared" si="419"/>
        <v>142</v>
      </c>
      <c r="AA1050" s="37">
        <f t="shared" si="415"/>
        <v>0</v>
      </c>
      <c r="AB1050" s="38">
        <f>ROUND(W1050+X1050+Y1050+Z1050+AA1050,1)</f>
        <v>418</v>
      </c>
      <c r="AC1050" s="39"/>
    </row>
    <row r="1051" spans="1:29">
      <c r="A1051" s="73" t="s">
        <v>141</v>
      </c>
      <c r="B1051" s="72" t="s">
        <v>248</v>
      </c>
      <c r="C1051" s="35">
        <v>75</v>
      </c>
      <c r="D1051" s="35">
        <v>0</v>
      </c>
      <c r="E1051" s="35">
        <v>0</v>
      </c>
      <c r="F1051" s="35">
        <v>50</v>
      </c>
      <c r="G1051" s="35">
        <v>0</v>
      </c>
      <c r="H1051" s="36">
        <v>30</v>
      </c>
      <c r="I1051" s="36">
        <v>30</v>
      </c>
      <c r="J1051" s="36">
        <v>0</v>
      </c>
      <c r="K1051" s="36">
        <v>30</v>
      </c>
      <c r="L1051" s="36">
        <v>0</v>
      </c>
      <c r="M1051" s="37">
        <f>C1051*$C$3</f>
        <v>150</v>
      </c>
      <c r="N1051" s="37">
        <f>D1051*$D$3</f>
        <v>0</v>
      </c>
      <c r="O1051" s="37">
        <f>E1051*$E$3</f>
        <v>0</v>
      </c>
      <c r="P1051" s="37">
        <f>F1051*$F$3</f>
        <v>100</v>
      </c>
      <c r="Q1051" s="37">
        <f>G1051*$G$3</f>
        <v>0</v>
      </c>
      <c r="R1051" s="37">
        <f>(M1051/100)*(H1051*$H$3)+(M1051/100)*(I1051*$I$3)</f>
        <v>126</v>
      </c>
      <c r="S1051" s="37">
        <f>(N1051/100)*(J1051*$J$3)</f>
        <v>0</v>
      </c>
      <c r="T1051" s="37">
        <f>(O1051/100)*(J1051*$J$3)+(O1051/100)*(K1051*$K$3)</f>
        <v>0</v>
      </c>
      <c r="U1051" s="37">
        <f>(P1051/100)*(K1051*$K$3)</f>
        <v>42</v>
      </c>
      <c r="V1051" s="37">
        <f>(Q1051/100)*(J1051*$J$3)+(Q1051/100)*(K1051*$K$3)</f>
        <v>0</v>
      </c>
      <c r="W1051" s="37">
        <f t="shared" si="416"/>
        <v>276</v>
      </c>
      <c r="X1051" s="37">
        <f t="shared" si="417"/>
        <v>0</v>
      </c>
      <c r="Y1051" s="37">
        <f t="shared" si="418"/>
        <v>0</v>
      </c>
      <c r="Z1051" s="37">
        <f t="shared" si="419"/>
        <v>142</v>
      </c>
      <c r="AA1051" s="37">
        <f t="shared" si="415"/>
        <v>0</v>
      </c>
      <c r="AB1051" s="38">
        <f>ROUND(W1051+X1051+Y1051+Z1051+AA1051,1)</f>
        <v>418</v>
      </c>
      <c r="AC1051" s="39"/>
    </row>
    <row r="1052" spans="1:29">
      <c r="A1052" s="73" t="s">
        <v>345</v>
      </c>
      <c r="B1052" s="72" t="s">
        <v>248</v>
      </c>
      <c r="C1052" s="35">
        <v>75</v>
      </c>
      <c r="D1052" s="35">
        <v>0</v>
      </c>
      <c r="E1052" s="35">
        <v>0</v>
      </c>
      <c r="F1052" s="35">
        <v>50</v>
      </c>
      <c r="G1052" s="35">
        <v>0</v>
      </c>
      <c r="H1052" s="36">
        <v>30</v>
      </c>
      <c r="I1052" s="36">
        <v>30</v>
      </c>
      <c r="J1052" s="36">
        <v>0</v>
      </c>
      <c r="K1052" s="36">
        <v>30</v>
      </c>
      <c r="L1052" s="36">
        <v>0</v>
      </c>
      <c r="M1052" s="37">
        <f>C1052*$C$3</f>
        <v>150</v>
      </c>
      <c r="N1052" s="37">
        <f>D1052*$D$3</f>
        <v>0</v>
      </c>
      <c r="O1052" s="37">
        <f>E1052*$E$3</f>
        <v>0</v>
      </c>
      <c r="P1052" s="37">
        <f>F1052*$F$3</f>
        <v>100</v>
      </c>
      <c r="Q1052" s="37">
        <f>G1052*$G$3</f>
        <v>0</v>
      </c>
      <c r="R1052" s="37">
        <f>(M1052/100)*(H1052*$H$3)+(M1052/100)*(I1052*$I$3)</f>
        <v>126</v>
      </c>
      <c r="S1052" s="37">
        <f>(N1052/100)*(J1052*$J$3)</f>
        <v>0</v>
      </c>
      <c r="T1052" s="37">
        <f>(O1052/100)*(J1052*$J$3)+(O1052/100)*(K1052*$K$3)</f>
        <v>0</v>
      </c>
      <c r="U1052" s="37">
        <f>(P1052/100)*(K1052*$K$3)</f>
        <v>42</v>
      </c>
      <c r="V1052" s="37">
        <f>(Q1052/100)*(J1052*$J$3)+(Q1052/100)*(K1052*$K$3)</f>
        <v>0</v>
      </c>
      <c r="W1052" s="37">
        <f t="shared" si="416"/>
        <v>276</v>
      </c>
      <c r="X1052" s="37">
        <f t="shared" si="417"/>
        <v>0</v>
      </c>
      <c r="Y1052" s="37">
        <f t="shared" si="418"/>
        <v>0</v>
      </c>
      <c r="Z1052" s="37">
        <f t="shared" si="419"/>
        <v>142</v>
      </c>
      <c r="AA1052" s="37">
        <f t="shared" si="415"/>
        <v>0</v>
      </c>
      <c r="AB1052" s="38">
        <f>ROUND(W1052+X1052+Y1052+Z1052+AA1052,1)</f>
        <v>418</v>
      </c>
      <c r="AC1052" s="39"/>
    </row>
    <row r="1053" spans="1:29">
      <c r="A1053" s="73" t="s">
        <v>144</v>
      </c>
      <c r="B1053" s="72" t="s">
        <v>370</v>
      </c>
      <c r="C1053" s="35">
        <v>75</v>
      </c>
      <c r="D1053" s="35">
        <v>0</v>
      </c>
      <c r="E1053" s="35">
        <v>0</v>
      </c>
      <c r="F1053" s="35">
        <v>50</v>
      </c>
      <c r="G1053" s="35">
        <v>0</v>
      </c>
      <c r="H1053" s="36">
        <v>30</v>
      </c>
      <c r="I1053" s="36">
        <v>30</v>
      </c>
      <c r="J1053" s="36">
        <v>0</v>
      </c>
      <c r="K1053" s="36">
        <v>30</v>
      </c>
      <c r="L1053" s="36">
        <v>0</v>
      </c>
      <c r="M1053" s="37">
        <f>C1053*$C$3</f>
        <v>150</v>
      </c>
      <c r="N1053" s="37">
        <f>D1053*$D$3</f>
        <v>0</v>
      </c>
      <c r="O1053" s="37">
        <f>E1053*$E$3</f>
        <v>0</v>
      </c>
      <c r="P1053" s="37">
        <f>F1053*$F$3</f>
        <v>100</v>
      </c>
      <c r="Q1053" s="37">
        <f>G1053*$G$3</f>
        <v>0</v>
      </c>
      <c r="R1053" s="37">
        <f>(M1053/100)*(H1053*$H$3)+(M1053/100)*(I1053*$I$3)</f>
        <v>126</v>
      </c>
      <c r="S1053" s="37">
        <f>(N1053/100)*(J1053*$J$3)</f>
        <v>0</v>
      </c>
      <c r="T1053" s="37">
        <f>(O1053/100)*(J1053*$J$3)+(O1053/100)*(K1053*$K$3)</f>
        <v>0</v>
      </c>
      <c r="U1053" s="37">
        <f>(P1053/100)*(K1053*$K$3)</f>
        <v>42</v>
      </c>
      <c r="V1053" s="37">
        <f>(Q1053/100)*(J1053*$J$3)+(Q1053/100)*(K1053*$K$3)</f>
        <v>0</v>
      </c>
      <c r="W1053" s="37">
        <f t="shared" si="416"/>
        <v>276</v>
      </c>
      <c r="X1053" s="37">
        <f t="shared" si="417"/>
        <v>0</v>
      </c>
      <c r="Y1053" s="37">
        <f t="shared" si="418"/>
        <v>0</v>
      </c>
      <c r="Z1053" s="37">
        <f t="shared" si="419"/>
        <v>142</v>
      </c>
      <c r="AA1053" s="37">
        <f t="shared" si="415"/>
        <v>0</v>
      </c>
      <c r="AB1053" s="38">
        <f>ROUND(W1053+X1053+Y1053+Z1053+AA1053,1)</f>
        <v>418</v>
      </c>
      <c r="AC1053" s="39"/>
    </row>
    <row r="1054" spans="1:29">
      <c r="A1054" s="73" t="s">
        <v>326</v>
      </c>
      <c r="B1054" s="72" t="s">
        <v>248</v>
      </c>
      <c r="C1054" s="35">
        <v>75</v>
      </c>
      <c r="D1054" s="35">
        <v>0</v>
      </c>
      <c r="E1054" s="35">
        <v>0</v>
      </c>
      <c r="F1054" s="35">
        <v>50</v>
      </c>
      <c r="G1054" s="35">
        <v>0</v>
      </c>
      <c r="H1054" s="36">
        <v>30</v>
      </c>
      <c r="I1054" s="36">
        <v>30</v>
      </c>
      <c r="J1054" s="36">
        <v>0</v>
      </c>
      <c r="K1054" s="36">
        <v>30</v>
      </c>
      <c r="L1054" s="36">
        <v>0</v>
      </c>
      <c r="M1054" s="37">
        <f>C1054*$C$3</f>
        <v>150</v>
      </c>
      <c r="N1054" s="37">
        <f>D1054*$D$3</f>
        <v>0</v>
      </c>
      <c r="O1054" s="37">
        <f>E1054*$E$3</f>
        <v>0</v>
      </c>
      <c r="P1054" s="37">
        <f>F1054*$F$3</f>
        <v>100</v>
      </c>
      <c r="Q1054" s="37">
        <f>G1054*$G$3</f>
        <v>0</v>
      </c>
      <c r="R1054" s="37">
        <f>(M1054/100)*(H1054*$H$3)+(M1054/100)*(I1054*$I$3)</f>
        <v>126</v>
      </c>
      <c r="S1054" s="37">
        <f>(N1054/100)*(J1054*$J$3)</f>
        <v>0</v>
      </c>
      <c r="T1054" s="37">
        <f>(O1054/100)*(J1054*$J$3)+(O1054/100)*(K1054*$K$3)</f>
        <v>0</v>
      </c>
      <c r="U1054" s="37">
        <f>(P1054/100)*(K1054*$K$3)</f>
        <v>42</v>
      </c>
      <c r="V1054" s="37">
        <f>(Q1054/100)*(J1054*$J$3)+(Q1054/100)*(K1054*$K$3)</f>
        <v>0</v>
      </c>
      <c r="W1054" s="37">
        <f t="shared" si="416"/>
        <v>276</v>
      </c>
      <c r="X1054" s="37">
        <f t="shared" si="417"/>
        <v>0</v>
      </c>
      <c r="Y1054" s="37">
        <f t="shared" si="418"/>
        <v>0</v>
      </c>
      <c r="Z1054" s="37">
        <f t="shared" si="419"/>
        <v>142</v>
      </c>
      <c r="AA1054" s="37">
        <f t="shared" si="415"/>
        <v>0</v>
      </c>
      <c r="AB1054" s="38">
        <f>ROUND(W1054+X1054+Y1054+Z1054+AA1054,1)</f>
        <v>418</v>
      </c>
      <c r="AC1054" s="39"/>
    </row>
    <row r="1055" spans="1:29">
      <c r="A1055" s="73" t="s">
        <v>341</v>
      </c>
      <c r="B1055" s="72" t="s">
        <v>248</v>
      </c>
      <c r="C1055" s="35">
        <v>75</v>
      </c>
      <c r="D1055" s="35">
        <v>0</v>
      </c>
      <c r="E1055" s="35">
        <v>0</v>
      </c>
      <c r="F1055" s="35">
        <v>50</v>
      </c>
      <c r="G1055" s="35">
        <v>0</v>
      </c>
      <c r="H1055" s="36">
        <v>30</v>
      </c>
      <c r="I1055" s="36">
        <v>30</v>
      </c>
      <c r="J1055" s="36">
        <v>0</v>
      </c>
      <c r="K1055" s="36">
        <v>30</v>
      </c>
      <c r="L1055" s="36">
        <v>0</v>
      </c>
      <c r="M1055" s="37">
        <f>C1055*$C$3</f>
        <v>150</v>
      </c>
      <c r="N1055" s="37">
        <f>D1055*$D$3</f>
        <v>0</v>
      </c>
      <c r="O1055" s="37">
        <f>E1055*$E$3</f>
        <v>0</v>
      </c>
      <c r="P1055" s="37">
        <f>F1055*$F$3</f>
        <v>100</v>
      </c>
      <c r="Q1055" s="37">
        <f>G1055*$G$3</f>
        <v>0</v>
      </c>
      <c r="R1055" s="37">
        <f>(M1055/100)*(H1055*$H$3)+(M1055/100)*(I1055*$I$3)</f>
        <v>126</v>
      </c>
      <c r="S1055" s="37">
        <f>(N1055/100)*(J1055*$J$3)</f>
        <v>0</v>
      </c>
      <c r="T1055" s="37">
        <f>(O1055/100)*(J1055*$J$3)+(O1055/100)*(K1055*$K$3)</f>
        <v>0</v>
      </c>
      <c r="U1055" s="37">
        <f>(P1055/100)*(K1055*$K$3)</f>
        <v>42</v>
      </c>
      <c r="V1055" s="37">
        <f>(Q1055/100)*(J1055*$J$3)+(Q1055/100)*(K1055*$K$3)</f>
        <v>0</v>
      </c>
      <c r="W1055" s="37">
        <f t="shared" si="416"/>
        <v>276</v>
      </c>
      <c r="X1055" s="37">
        <f t="shared" si="417"/>
        <v>0</v>
      </c>
      <c r="Y1055" s="37">
        <f t="shared" si="418"/>
        <v>0</v>
      </c>
      <c r="Z1055" s="37">
        <f t="shared" si="419"/>
        <v>142</v>
      </c>
      <c r="AA1055" s="37">
        <f t="shared" si="415"/>
        <v>0</v>
      </c>
      <c r="AB1055" s="38">
        <f>ROUND(W1055+X1055+Y1055+Z1055+AA1055,1)</f>
        <v>418</v>
      </c>
      <c r="AC1055" s="39"/>
    </row>
    <row r="1056" spans="1:29">
      <c r="A1056" s="73" t="s">
        <v>335</v>
      </c>
      <c r="B1056" s="72" t="s">
        <v>248</v>
      </c>
      <c r="C1056" s="35">
        <v>75</v>
      </c>
      <c r="D1056" s="35">
        <v>0</v>
      </c>
      <c r="E1056" s="35">
        <v>0</v>
      </c>
      <c r="F1056" s="35">
        <v>50</v>
      </c>
      <c r="G1056" s="35">
        <v>0</v>
      </c>
      <c r="H1056" s="36">
        <v>30</v>
      </c>
      <c r="I1056" s="36">
        <v>30</v>
      </c>
      <c r="J1056" s="36">
        <v>0</v>
      </c>
      <c r="K1056" s="36">
        <v>30</v>
      </c>
      <c r="L1056" s="36">
        <v>0</v>
      </c>
      <c r="M1056" s="37">
        <f>C1056*$C$3</f>
        <v>150</v>
      </c>
      <c r="N1056" s="37">
        <f>D1056*$D$3</f>
        <v>0</v>
      </c>
      <c r="O1056" s="37">
        <f>E1056*$E$3</f>
        <v>0</v>
      </c>
      <c r="P1056" s="37">
        <f>F1056*$F$3</f>
        <v>100</v>
      </c>
      <c r="Q1056" s="37">
        <f>G1056*$G$3</f>
        <v>0</v>
      </c>
      <c r="R1056" s="37">
        <f>(M1056/100)*(H1056*$H$3)+(M1056/100)*(I1056*$I$3)</f>
        <v>126</v>
      </c>
      <c r="S1056" s="37">
        <f>(N1056/100)*(J1056*$J$3)</f>
        <v>0</v>
      </c>
      <c r="T1056" s="37">
        <f>(O1056/100)*(J1056*$J$3)+(O1056/100)*(K1056*$K$3)</f>
        <v>0</v>
      </c>
      <c r="U1056" s="37">
        <f>(P1056/100)*(K1056*$K$3)</f>
        <v>42</v>
      </c>
      <c r="V1056" s="37">
        <f>(Q1056/100)*(J1056*$J$3)+(Q1056/100)*(K1056*$K$3)</f>
        <v>0</v>
      </c>
      <c r="W1056" s="37">
        <f t="shared" si="416"/>
        <v>276</v>
      </c>
      <c r="X1056" s="37">
        <f t="shared" si="417"/>
        <v>0</v>
      </c>
      <c r="Y1056" s="37">
        <f t="shared" si="418"/>
        <v>0</v>
      </c>
      <c r="Z1056" s="37">
        <f t="shared" si="419"/>
        <v>142</v>
      </c>
      <c r="AA1056" s="37">
        <f t="shared" si="415"/>
        <v>0</v>
      </c>
      <c r="AB1056" s="38">
        <f>ROUND(W1056+X1056+Y1056+Z1056+AA1056,1)</f>
        <v>418</v>
      </c>
      <c r="AC1056" s="39"/>
    </row>
    <row r="1057" spans="1:29">
      <c r="A1057" s="57" t="s">
        <v>465</v>
      </c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2"/>
      <c r="AB1057" s="68">
        <v>400</v>
      </c>
      <c r="AC1057" s="68"/>
    </row>
    <row r="1058" spans="1:29">
      <c r="A1058" s="45" t="s">
        <v>142</v>
      </c>
      <c r="B1058" s="72" t="s">
        <v>250</v>
      </c>
      <c r="C1058" s="35">
        <v>75</v>
      </c>
      <c r="D1058" s="35">
        <v>0</v>
      </c>
      <c r="E1058" s="35">
        <v>0</v>
      </c>
      <c r="F1058" s="35">
        <v>50</v>
      </c>
      <c r="G1058" s="35">
        <v>0</v>
      </c>
      <c r="H1058" s="36">
        <v>30</v>
      </c>
      <c r="I1058" s="36">
        <v>30</v>
      </c>
      <c r="J1058" s="36">
        <v>0</v>
      </c>
      <c r="K1058" s="36">
        <v>30</v>
      </c>
      <c r="L1058" s="36">
        <v>0</v>
      </c>
      <c r="M1058" s="37">
        <f>C1058*$C$3</f>
        <v>150</v>
      </c>
      <c r="N1058" s="37">
        <f>D1058*$D$3</f>
        <v>0</v>
      </c>
      <c r="O1058" s="37">
        <f>E1058*$E$3</f>
        <v>0</v>
      </c>
      <c r="P1058" s="37">
        <f>F1058*$F$3</f>
        <v>100</v>
      </c>
      <c r="Q1058" s="37">
        <f>G1058*$G$3</f>
        <v>0</v>
      </c>
      <c r="R1058" s="37">
        <f>(M1058/100)*(H1058*$H$3)+(M1058/100)*(I1058*$I$3)</f>
        <v>126</v>
      </c>
      <c r="S1058" s="37">
        <f>(N1058/100)*(J1058*$J$3)</f>
        <v>0</v>
      </c>
      <c r="T1058" s="37">
        <f>(O1058/100)*(J1058*$J$3)+(O1058/100)*(K1058*$K$3)</f>
        <v>0</v>
      </c>
      <c r="U1058" s="37">
        <f>(P1058/100)*(K1058*$K$3)</f>
        <v>42</v>
      </c>
      <c r="V1058" s="37">
        <f>(Q1058/100)*(J1058*$J$3)+(Q1058/100)*(K1058*$K$3)</f>
        <v>0</v>
      </c>
      <c r="W1058" s="37">
        <f t="shared" ref="W1058:W1072" si="420">M1058+R1058</f>
        <v>276</v>
      </c>
      <c r="X1058" s="37">
        <f t="shared" ref="X1058:X1072" si="421">N1058+S1058</f>
        <v>0</v>
      </c>
      <c r="Y1058" s="37">
        <f t="shared" ref="Y1058:Y1072" si="422">O1058+T1058</f>
        <v>0</v>
      </c>
      <c r="Z1058" s="37">
        <f t="shared" ref="Z1058:Z1072" si="423">P1058+U1058</f>
        <v>142</v>
      </c>
      <c r="AA1058" s="37">
        <f t="shared" ref="AA1058:AA1070" si="424">Q1058+V1058</f>
        <v>0</v>
      </c>
      <c r="AB1058" s="38">
        <f>ROUND(W1058+X1058+Y1058+Z1058+AA1058,1)</f>
        <v>418</v>
      </c>
      <c r="AC1058" s="39">
        <v>0</v>
      </c>
    </row>
    <row r="1059" spans="1:29">
      <c r="A1059" s="46" t="s">
        <v>142</v>
      </c>
      <c r="B1059" s="63" t="s">
        <v>348</v>
      </c>
      <c r="C1059" s="40">
        <v>75</v>
      </c>
      <c r="D1059" s="40">
        <v>0</v>
      </c>
      <c r="E1059" s="40">
        <v>0</v>
      </c>
      <c r="F1059" s="40">
        <v>50</v>
      </c>
      <c r="G1059" s="40">
        <v>0</v>
      </c>
      <c r="H1059" s="41">
        <v>40</v>
      </c>
      <c r="I1059" s="41">
        <v>40</v>
      </c>
      <c r="J1059" s="41">
        <v>0</v>
      </c>
      <c r="K1059" s="41">
        <v>30</v>
      </c>
      <c r="L1059" s="41">
        <v>0</v>
      </c>
      <c r="M1059" s="42">
        <f>C1059*$C$4</f>
        <v>150</v>
      </c>
      <c r="N1059" s="42">
        <f>D1059*$D$4</f>
        <v>0</v>
      </c>
      <c r="O1059" s="42">
        <f>E1059*$E$4</f>
        <v>0</v>
      </c>
      <c r="P1059" s="42">
        <f>F1059*$F$4</f>
        <v>100</v>
      </c>
      <c r="Q1059" s="42">
        <f>G1059*$G$4</f>
        <v>0</v>
      </c>
      <c r="R1059" s="42">
        <f>(M1059/100)*(H1059*$H$4)+(M1059/100)*(I1059*$I$4)</f>
        <v>216</v>
      </c>
      <c r="S1059" s="42">
        <f>(N1059/100)*(J1059*$J$4)</f>
        <v>0</v>
      </c>
      <c r="T1059" s="42">
        <f>(O1059/100)*(J1059*$J$4)+(O1059/100)*(K1059*$K$4)</f>
        <v>0</v>
      </c>
      <c r="U1059" s="42">
        <f>(P1059/100)*(K1059*$K$4)</f>
        <v>42</v>
      </c>
      <c r="V1059" s="42">
        <f>(Q1059/100)*(J1059*$J$4)+(Q1059/100)*(K1059*$K$4)</f>
        <v>0</v>
      </c>
      <c r="W1059" s="42">
        <f t="shared" si="420"/>
        <v>366</v>
      </c>
      <c r="X1059" s="42">
        <f t="shared" si="421"/>
        <v>0</v>
      </c>
      <c r="Y1059" s="42">
        <f t="shared" si="422"/>
        <v>0</v>
      </c>
      <c r="Z1059" s="42">
        <f t="shared" si="423"/>
        <v>142</v>
      </c>
      <c r="AA1059" s="42">
        <f>Q1059+V1059</f>
        <v>0</v>
      </c>
      <c r="AB1059" s="43">
        <f>ROUND(W1059+X1059+Y1059+Z1059+AA1059,1)</f>
        <v>508</v>
      </c>
      <c r="AC1059" s="44">
        <f>(ROUND(AB1059-$AB$20,1)/$AB$20)</f>
        <v>0.7583939079266182</v>
      </c>
    </row>
    <row r="1060" spans="1:29">
      <c r="A1060" s="46" t="s">
        <v>142</v>
      </c>
      <c r="B1060" s="63" t="s">
        <v>347</v>
      </c>
      <c r="C1060" s="40">
        <v>75</v>
      </c>
      <c r="D1060" s="40">
        <v>0</v>
      </c>
      <c r="E1060" s="40">
        <v>0</v>
      </c>
      <c r="F1060" s="40">
        <v>50</v>
      </c>
      <c r="G1060" s="40">
        <v>0</v>
      </c>
      <c r="H1060" s="41">
        <v>30</v>
      </c>
      <c r="I1060" s="41">
        <v>30</v>
      </c>
      <c r="J1060" s="41">
        <v>0</v>
      </c>
      <c r="K1060" s="41">
        <v>30</v>
      </c>
      <c r="L1060" s="41">
        <v>0</v>
      </c>
      <c r="M1060" s="42">
        <f>C1060*$C$5</f>
        <v>225</v>
      </c>
      <c r="N1060" s="42">
        <f>D1060*$D$5</f>
        <v>0</v>
      </c>
      <c r="O1060" s="42">
        <f>E1060*$E$5</f>
        <v>0</v>
      </c>
      <c r="P1060" s="42">
        <f>F1060*$F$5</f>
        <v>150</v>
      </c>
      <c r="Q1060" s="42">
        <f>G1060*$G$5</f>
        <v>0</v>
      </c>
      <c r="R1060" s="42">
        <f>(M1060/100)*(H1060*$H$5)+(M1060/100)*(I1060*$I$5)</f>
        <v>0</v>
      </c>
      <c r="S1060" s="42">
        <f>(N1060/100)*(J1060*$J$5)</f>
        <v>0</v>
      </c>
      <c r="T1060" s="42">
        <f>(O1060/100)*(J1060*$J$5)+(O1060/100)*(K1060*$K$5)</f>
        <v>0</v>
      </c>
      <c r="U1060" s="42">
        <f>(P1060/100)*(K1060*$K$5)</f>
        <v>0</v>
      </c>
      <c r="V1060" s="42">
        <f>(Q1060/100)*(J1060*$J$5)+(Q1060/100)*(K1060*$K$5)</f>
        <v>0</v>
      </c>
      <c r="W1060" s="42">
        <f t="shared" si="420"/>
        <v>225</v>
      </c>
      <c r="X1060" s="42">
        <f t="shared" si="421"/>
        <v>0</v>
      </c>
      <c r="Y1060" s="42">
        <f t="shared" si="422"/>
        <v>0</v>
      </c>
      <c r="Z1060" s="42">
        <f t="shared" si="423"/>
        <v>150</v>
      </c>
      <c r="AA1060" s="42">
        <f>Q1060+V1060</f>
        <v>0</v>
      </c>
      <c r="AB1060" s="43">
        <f t="shared" ref="AB1060:AB1072" si="425">ROUND(W1060+X1060+Y1060+Z1060+AA1060,1)</f>
        <v>375</v>
      </c>
      <c r="AC1060" s="44">
        <f t="shared" ref="AC1060:AC1072" si="426">(ROUND(AB1060-$AB$20,1)/$AB$20)</f>
        <v>0.29802699896157842</v>
      </c>
    </row>
    <row r="1061" spans="1:29">
      <c r="A1061" s="46" t="s">
        <v>142</v>
      </c>
      <c r="B1061" s="63" t="s">
        <v>363</v>
      </c>
      <c r="C1061" s="40">
        <v>75</v>
      </c>
      <c r="D1061" s="40">
        <v>0</v>
      </c>
      <c r="E1061" s="40">
        <v>0</v>
      </c>
      <c r="F1061" s="40">
        <v>50</v>
      </c>
      <c r="G1061" s="40">
        <v>0</v>
      </c>
      <c r="H1061" s="41">
        <v>30</v>
      </c>
      <c r="I1061" s="41">
        <v>30</v>
      </c>
      <c r="J1061" s="41">
        <v>0</v>
      </c>
      <c r="K1061" s="41">
        <v>30</v>
      </c>
      <c r="L1061" s="41">
        <v>0</v>
      </c>
      <c r="M1061" s="42">
        <f>C1061*$C$6</f>
        <v>142.5</v>
      </c>
      <c r="N1061" s="42">
        <f>D1061*$D$6</f>
        <v>0</v>
      </c>
      <c r="O1061" s="42">
        <f>E1061*$E$6</f>
        <v>0</v>
      </c>
      <c r="P1061" s="42">
        <f>F1061*$F$6</f>
        <v>95</v>
      </c>
      <c r="Q1061" s="42">
        <f>G1061*$G$6</f>
        <v>0</v>
      </c>
      <c r="R1061" s="42">
        <f>(M1061/100)*(H1061*$H$6)+(M1061/100)*(I1061*$I$6)</f>
        <v>119.7</v>
      </c>
      <c r="S1061" s="42">
        <f>(N1061/100)*(J1061*$J$6)</f>
        <v>0</v>
      </c>
      <c r="T1061" s="42">
        <f>(O1061/100)*(J1061*$J$6)+(O1061/100)*(K1061*$K$6)</f>
        <v>0</v>
      </c>
      <c r="U1061" s="42">
        <f>(P1061/100)*(K1061*$K$6)</f>
        <v>39.9</v>
      </c>
      <c r="V1061" s="42">
        <f>(Q1061/100)*(J1061*$J$6)+(Q1061/100)*(K1061*$K$6)</f>
        <v>0</v>
      </c>
      <c r="W1061" s="42">
        <f t="shared" si="420"/>
        <v>262.2</v>
      </c>
      <c r="X1061" s="42">
        <f t="shared" si="421"/>
        <v>0</v>
      </c>
      <c r="Y1061" s="42">
        <f t="shared" si="422"/>
        <v>0</v>
      </c>
      <c r="Z1061" s="42">
        <f t="shared" si="423"/>
        <v>134.9</v>
      </c>
      <c r="AA1061" s="42">
        <f t="shared" ref="AA1061:AA1072" si="427">Q1061+V1061</f>
        <v>0</v>
      </c>
      <c r="AB1061" s="43">
        <f t="shared" si="425"/>
        <v>397.1</v>
      </c>
      <c r="AC1061" s="44">
        <f t="shared" si="426"/>
        <v>0.37452405676704748</v>
      </c>
    </row>
    <row r="1062" spans="1:29">
      <c r="A1062" s="46" t="s">
        <v>142</v>
      </c>
      <c r="B1062" s="63" t="s">
        <v>364</v>
      </c>
      <c r="C1062" s="40">
        <v>75</v>
      </c>
      <c r="D1062" s="40">
        <v>0</v>
      </c>
      <c r="E1062" s="40">
        <v>0</v>
      </c>
      <c r="F1062" s="40">
        <v>50</v>
      </c>
      <c r="G1062" s="40">
        <v>0</v>
      </c>
      <c r="H1062" s="41">
        <v>30</v>
      </c>
      <c r="I1062" s="41">
        <v>30</v>
      </c>
      <c r="J1062" s="41">
        <v>0</v>
      </c>
      <c r="K1062" s="41">
        <v>30</v>
      </c>
      <c r="L1062" s="41">
        <v>0</v>
      </c>
      <c r="M1062" s="42">
        <f>C1062*$C$7</f>
        <v>142.5</v>
      </c>
      <c r="N1062" s="42">
        <f>D1062*$D$7</f>
        <v>0</v>
      </c>
      <c r="O1062" s="42">
        <f>E1062*$E$7</f>
        <v>0</v>
      </c>
      <c r="P1062" s="42">
        <f>F1062*$F$7</f>
        <v>95</v>
      </c>
      <c r="Q1062" s="42">
        <f>G1062*$G$7</f>
        <v>0</v>
      </c>
      <c r="R1062" s="42">
        <f>(M1062/100)*(H1062*$H$7)+(M1062/100)*(I1062*$I$7)</f>
        <v>119.7</v>
      </c>
      <c r="S1062" s="42">
        <f>(N1062/100)*(J1062*$J$7)</f>
        <v>0</v>
      </c>
      <c r="T1062" s="42">
        <f>(O1062/100)*(J1062*$J$7)+(O1062/100)*(K1062*$K$7)</f>
        <v>0</v>
      </c>
      <c r="U1062" s="42">
        <f>(P1062/100)*(K1062*$K$7)</f>
        <v>39.9</v>
      </c>
      <c r="V1062" s="42">
        <f>(Q1062/100)*(J1062*$J$7)+(Q1062/100)*(K1062*$K$7)</f>
        <v>0</v>
      </c>
      <c r="W1062" s="42">
        <f t="shared" si="420"/>
        <v>262.2</v>
      </c>
      <c r="X1062" s="42">
        <f t="shared" si="421"/>
        <v>0</v>
      </c>
      <c r="Y1062" s="42">
        <f t="shared" si="422"/>
        <v>0</v>
      </c>
      <c r="Z1062" s="42">
        <f t="shared" si="423"/>
        <v>134.9</v>
      </c>
      <c r="AA1062" s="42">
        <f t="shared" si="427"/>
        <v>0</v>
      </c>
      <c r="AB1062" s="43">
        <f t="shared" si="425"/>
        <v>397.1</v>
      </c>
      <c r="AC1062" s="44">
        <f t="shared" si="426"/>
        <v>0.37452405676704748</v>
      </c>
    </row>
    <row r="1063" spans="1:29">
      <c r="A1063" s="46" t="s">
        <v>142</v>
      </c>
      <c r="B1063" s="63" t="s">
        <v>365</v>
      </c>
      <c r="C1063" s="40">
        <v>75</v>
      </c>
      <c r="D1063" s="40">
        <v>0</v>
      </c>
      <c r="E1063" s="40">
        <v>0</v>
      </c>
      <c r="F1063" s="40">
        <v>50</v>
      </c>
      <c r="G1063" s="40">
        <v>0</v>
      </c>
      <c r="H1063" s="41">
        <v>30</v>
      </c>
      <c r="I1063" s="41">
        <v>30</v>
      </c>
      <c r="J1063" s="41">
        <v>0</v>
      </c>
      <c r="K1063" s="41">
        <v>30</v>
      </c>
      <c r="L1063" s="41">
        <v>0</v>
      </c>
      <c r="M1063" s="42">
        <f>C1063*$C$8</f>
        <v>142.5</v>
      </c>
      <c r="N1063" s="42">
        <f>D1063*$D$8</f>
        <v>0</v>
      </c>
      <c r="O1063" s="42">
        <f>E1063*$E$8</f>
        <v>0</v>
      </c>
      <c r="P1063" s="42">
        <f>F1063*$F$8</f>
        <v>95</v>
      </c>
      <c r="Q1063" s="42">
        <f>G1063*$G$8</f>
        <v>0</v>
      </c>
      <c r="R1063" s="42">
        <f>(M1063/100)*(H1063*$H$8)+(M1063/100)*(I1063*$I$8)</f>
        <v>119.7</v>
      </c>
      <c r="S1063" s="42">
        <f>(N1063/100)*(J1063*$J$8)</f>
        <v>0</v>
      </c>
      <c r="T1063" s="42">
        <f>(O1063/100)*(J1063*$J$8)+(O1063/100)*(K1063*$K$8)</f>
        <v>0</v>
      </c>
      <c r="U1063" s="42">
        <f>(P1063/100)*(K1063*$K$8)</f>
        <v>39.9</v>
      </c>
      <c r="V1063" s="42">
        <f>(Q1063/100)*(J1063*$J$8)+(Q1063/100)*(K1063*$K$8)</f>
        <v>0</v>
      </c>
      <c r="W1063" s="42">
        <f t="shared" si="420"/>
        <v>262.2</v>
      </c>
      <c r="X1063" s="42">
        <f t="shared" si="421"/>
        <v>0</v>
      </c>
      <c r="Y1063" s="42">
        <f t="shared" si="422"/>
        <v>0</v>
      </c>
      <c r="Z1063" s="42">
        <f t="shared" si="423"/>
        <v>134.9</v>
      </c>
      <c r="AA1063" s="42">
        <f t="shared" si="427"/>
        <v>0</v>
      </c>
      <c r="AB1063" s="43">
        <f t="shared" si="425"/>
        <v>397.1</v>
      </c>
      <c r="AC1063" s="44">
        <f t="shared" si="426"/>
        <v>0.37452405676704748</v>
      </c>
    </row>
    <row r="1064" spans="1:29">
      <c r="A1064" s="46" t="s">
        <v>142</v>
      </c>
      <c r="B1064" s="63" t="s">
        <v>1</v>
      </c>
      <c r="C1064" s="40">
        <v>75</v>
      </c>
      <c r="D1064" s="40">
        <v>19</v>
      </c>
      <c r="E1064" s="40">
        <v>0</v>
      </c>
      <c r="F1064" s="40">
        <v>50</v>
      </c>
      <c r="G1064" s="40">
        <v>0</v>
      </c>
      <c r="H1064" s="41">
        <v>30</v>
      </c>
      <c r="I1064" s="41">
        <v>30</v>
      </c>
      <c r="J1064" s="41">
        <v>60</v>
      </c>
      <c r="K1064" s="41">
        <v>45</v>
      </c>
      <c r="L1064" s="41">
        <v>0</v>
      </c>
      <c r="M1064" s="42">
        <f>C1064*$C$9</f>
        <v>150</v>
      </c>
      <c r="N1064" s="42">
        <f>D1064*$D$9</f>
        <v>38</v>
      </c>
      <c r="O1064" s="42">
        <f>E1064*$E$9</f>
        <v>0</v>
      </c>
      <c r="P1064" s="42">
        <f>F1064*$F$9</f>
        <v>100</v>
      </c>
      <c r="Q1064" s="42">
        <f>G1064*$G$9</f>
        <v>0</v>
      </c>
      <c r="R1064" s="42">
        <f>(M1064/100)*(H1064*$H$9)+(M1064/100)*(I1064*$I$9)</f>
        <v>126</v>
      </c>
      <c r="S1064" s="42">
        <f>(N1064/100)*(J1064*$J$9)</f>
        <v>31.92</v>
      </c>
      <c r="T1064" s="42">
        <f>(O1064/100)*(J1064*$J$9)+(O1064/100)*(K1064*$K$9)</f>
        <v>0</v>
      </c>
      <c r="U1064" s="42">
        <f>(P1064/100)*(K1064*$K$9)</f>
        <v>62.999999999999993</v>
      </c>
      <c r="V1064" s="42">
        <f>(Q1064/100)*(J1064*$J$9)+(Q1064/100)*(K1064*$K$9)</f>
        <v>0</v>
      </c>
      <c r="W1064" s="42">
        <f t="shared" si="420"/>
        <v>276</v>
      </c>
      <c r="X1064" s="42">
        <f t="shared" si="421"/>
        <v>69.92</v>
      </c>
      <c r="Y1064" s="42">
        <f t="shared" si="422"/>
        <v>0</v>
      </c>
      <c r="Z1064" s="42">
        <f t="shared" si="423"/>
        <v>163</v>
      </c>
      <c r="AA1064" s="42">
        <f t="shared" si="427"/>
        <v>0</v>
      </c>
      <c r="AB1064" s="43">
        <f t="shared" si="425"/>
        <v>508.9</v>
      </c>
      <c r="AC1064" s="44">
        <f t="shared" si="426"/>
        <v>0.7615091727241261</v>
      </c>
    </row>
    <row r="1065" spans="1:29">
      <c r="A1065" s="46" t="s">
        <v>142</v>
      </c>
      <c r="B1065" s="63" t="s">
        <v>2</v>
      </c>
      <c r="C1065" s="40">
        <v>75</v>
      </c>
      <c r="D1065" s="40">
        <v>0</v>
      </c>
      <c r="E1065" s="40">
        <v>19</v>
      </c>
      <c r="F1065" s="40">
        <v>50</v>
      </c>
      <c r="G1065" s="40">
        <v>0</v>
      </c>
      <c r="H1065" s="41">
        <v>30</v>
      </c>
      <c r="I1065" s="41">
        <v>30</v>
      </c>
      <c r="J1065" s="41">
        <v>40</v>
      </c>
      <c r="K1065" s="41">
        <v>40</v>
      </c>
      <c r="L1065" s="41">
        <v>0</v>
      </c>
      <c r="M1065" s="42">
        <f>C1065*$C$10</f>
        <v>150</v>
      </c>
      <c r="N1065" s="42">
        <f>D1065*$D$10</f>
        <v>0</v>
      </c>
      <c r="O1065" s="42">
        <f>E1065*$E$10</f>
        <v>38</v>
      </c>
      <c r="P1065" s="42">
        <f>F1065*$F$10</f>
        <v>100</v>
      </c>
      <c r="Q1065" s="42">
        <f>G1065*$G$10</f>
        <v>0</v>
      </c>
      <c r="R1065" s="42">
        <f>(M1065/100)*(H1065*$H$10)+(M1065/100)*(I1065*$I$10)</f>
        <v>126</v>
      </c>
      <c r="S1065" s="42">
        <f>(N1065/100)*(J1065*$I$10)</f>
        <v>0</v>
      </c>
      <c r="T1065" s="42">
        <f>(O1065/100)*(J1065*$J$10)+(O1065/100)*(K1065*$K$10)</f>
        <v>42.56</v>
      </c>
      <c r="U1065" s="42">
        <f>(P1065/100)*(K1065*$K$10)</f>
        <v>56</v>
      </c>
      <c r="V1065" s="42">
        <f>(Q1065/100)*(J1065*$J$10)+(Q1065/100)*(K1065*$K$10)</f>
        <v>0</v>
      </c>
      <c r="W1065" s="42">
        <f t="shared" si="420"/>
        <v>276</v>
      </c>
      <c r="X1065" s="42">
        <f t="shared" si="421"/>
        <v>0</v>
      </c>
      <c r="Y1065" s="42">
        <f t="shared" si="422"/>
        <v>80.56</v>
      </c>
      <c r="Z1065" s="42">
        <f t="shared" si="423"/>
        <v>156</v>
      </c>
      <c r="AA1065" s="42">
        <f t="shared" si="427"/>
        <v>0</v>
      </c>
      <c r="AB1065" s="43">
        <f t="shared" si="425"/>
        <v>512.6</v>
      </c>
      <c r="AC1065" s="44">
        <f t="shared" si="426"/>
        <v>0.77431637244721363</v>
      </c>
    </row>
    <row r="1066" spans="1:29">
      <c r="A1066" s="46" t="s">
        <v>142</v>
      </c>
      <c r="B1066" s="63" t="s">
        <v>3</v>
      </c>
      <c r="C1066" s="40">
        <v>75</v>
      </c>
      <c r="D1066" s="40">
        <v>0</v>
      </c>
      <c r="E1066" s="40">
        <v>0</v>
      </c>
      <c r="F1066" s="40">
        <v>75</v>
      </c>
      <c r="G1066" s="40">
        <v>0</v>
      </c>
      <c r="H1066" s="41">
        <v>30</v>
      </c>
      <c r="I1066" s="41">
        <v>30</v>
      </c>
      <c r="J1066" s="41">
        <v>0</v>
      </c>
      <c r="K1066" s="41">
        <v>60</v>
      </c>
      <c r="L1066" s="41">
        <v>0</v>
      </c>
      <c r="M1066" s="42">
        <f>C1066*$C$11</f>
        <v>150</v>
      </c>
      <c r="N1066" s="42">
        <f>D1066*$D$11</f>
        <v>0</v>
      </c>
      <c r="O1066" s="42">
        <f>E1066*$E$11</f>
        <v>0</v>
      </c>
      <c r="P1066" s="42">
        <f>F1066*$F$11</f>
        <v>150</v>
      </c>
      <c r="Q1066" s="42">
        <f>G1066*$G$11</f>
        <v>0</v>
      </c>
      <c r="R1066" s="42">
        <f>(M1066/100)*(H1066*$H$11)+(M1066/100)*(I1066*$I$11)</f>
        <v>126</v>
      </c>
      <c r="S1066" s="42">
        <f>(N1066/100)*(J1066*$J$11)</f>
        <v>0</v>
      </c>
      <c r="T1066" s="42">
        <f>(O1066/100)*(J1066*$J$11)+(O1066/100)*(K1066*$K$11)</f>
        <v>0</v>
      </c>
      <c r="U1066" s="42">
        <f>(P1066/100)*(K1066*$K$11)</f>
        <v>126</v>
      </c>
      <c r="V1066" s="42">
        <f>(Q1066/100)*(J1066*$J$11)+(Q1066/100)*(K1066*$K$11)</f>
        <v>0</v>
      </c>
      <c r="W1066" s="42">
        <f t="shared" si="420"/>
        <v>276</v>
      </c>
      <c r="X1066" s="42">
        <f t="shared" si="421"/>
        <v>0</v>
      </c>
      <c r="Y1066" s="42">
        <f t="shared" si="422"/>
        <v>0</v>
      </c>
      <c r="Z1066" s="42">
        <f t="shared" si="423"/>
        <v>276</v>
      </c>
      <c r="AA1066" s="42">
        <f t="shared" si="427"/>
        <v>0</v>
      </c>
      <c r="AB1066" s="43">
        <f t="shared" si="425"/>
        <v>552</v>
      </c>
      <c r="AC1066" s="44">
        <f t="shared" si="426"/>
        <v>0.91069574247144358</v>
      </c>
    </row>
    <row r="1067" spans="1:29">
      <c r="A1067" s="46" t="s">
        <v>142</v>
      </c>
      <c r="B1067" s="63" t="s">
        <v>4</v>
      </c>
      <c r="C1067" s="40">
        <v>75</v>
      </c>
      <c r="D1067" s="40">
        <v>0</v>
      </c>
      <c r="E1067" s="40">
        <v>0</v>
      </c>
      <c r="F1067" s="40">
        <v>50</v>
      </c>
      <c r="G1067" s="40">
        <v>19</v>
      </c>
      <c r="H1067" s="41">
        <v>30</v>
      </c>
      <c r="I1067" s="41">
        <v>30</v>
      </c>
      <c r="J1067" s="41">
        <v>40</v>
      </c>
      <c r="K1067" s="41">
        <v>40</v>
      </c>
      <c r="L1067" s="41">
        <v>0</v>
      </c>
      <c r="M1067" s="42">
        <f>C1067*$C$12</f>
        <v>150</v>
      </c>
      <c r="N1067" s="42">
        <f>D1067*$D$12</f>
        <v>0</v>
      </c>
      <c r="O1067" s="42">
        <f>E1067*$E$12</f>
        <v>0</v>
      </c>
      <c r="P1067" s="42">
        <f>F1067*$F$12</f>
        <v>100</v>
      </c>
      <c r="Q1067" s="42">
        <f>G1067*$G$12</f>
        <v>38</v>
      </c>
      <c r="R1067" s="42">
        <f>(M1067/100)*(H1067*$H$12)+(M1067/100)*(I1067*$I$12)</f>
        <v>126</v>
      </c>
      <c r="S1067" s="42">
        <f>(N1067/100)*(J1067*$J$12)</f>
        <v>0</v>
      </c>
      <c r="T1067" s="42">
        <f>(O1067/100)*(J1067*$J$12)+(O1067/100)*(K1067*$K$12)</f>
        <v>0</v>
      </c>
      <c r="U1067" s="42">
        <f>(P1067/100)*(K1067*$K$12)</f>
        <v>56</v>
      </c>
      <c r="V1067" s="42">
        <f>(Q1067/100)*(J1067*$J$12)+(Q1067/100)*(K1067*$K$12)</f>
        <v>42.56</v>
      </c>
      <c r="W1067" s="42">
        <f t="shared" si="420"/>
        <v>276</v>
      </c>
      <c r="X1067" s="42">
        <f t="shared" si="421"/>
        <v>0</v>
      </c>
      <c r="Y1067" s="42">
        <f t="shared" si="422"/>
        <v>0</v>
      </c>
      <c r="Z1067" s="42">
        <f t="shared" si="423"/>
        <v>156</v>
      </c>
      <c r="AA1067" s="42">
        <f t="shared" si="427"/>
        <v>80.56</v>
      </c>
      <c r="AB1067" s="43">
        <f t="shared" si="425"/>
        <v>512.6</v>
      </c>
      <c r="AC1067" s="44">
        <f t="shared" si="426"/>
        <v>0.77431637244721363</v>
      </c>
    </row>
    <row r="1068" spans="1:29">
      <c r="A1068" s="46" t="s">
        <v>142</v>
      </c>
      <c r="B1068" s="63" t="s">
        <v>351</v>
      </c>
      <c r="C1068" s="40">
        <v>75</v>
      </c>
      <c r="D1068" s="40">
        <v>0</v>
      </c>
      <c r="E1068" s="40">
        <v>0</v>
      </c>
      <c r="F1068" s="40">
        <v>50</v>
      </c>
      <c r="G1068" s="40">
        <v>0</v>
      </c>
      <c r="H1068" s="41">
        <v>30</v>
      </c>
      <c r="I1068" s="41">
        <v>30</v>
      </c>
      <c r="J1068" s="41">
        <v>0</v>
      </c>
      <c r="K1068" s="41">
        <v>30</v>
      </c>
      <c r="L1068" s="41">
        <v>30</v>
      </c>
      <c r="M1068" s="42">
        <f>C1068*$C$13</f>
        <v>150</v>
      </c>
      <c r="N1068" s="42">
        <f>D1068*$D$13</f>
        <v>0</v>
      </c>
      <c r="O1068" s="42">
        <f>E1068*$E$13</f>
        <v>0</v>
      </c>
      <c r="P1068" s="42">
        <f>F1068*$F$13</f>
        <v>100</v>
      </c>
      <c r="Q1068" s="42">
        <f>G1068*$G$13</f>
        <v>0</v>
      </c>
      <c r="R1068" s="42">
        <f>(M1068/100)*(H1068*$H$14)+(M1068/100)*(I1068*$I$14)+(M1068/100)*(L1068*$L$14)</f>
        <v>189</v>
      </c>
      <c r="S1068" s="42">
        <f>(N1068/100)*(J1068*$J$13)+(N1068/100)*(L1068*$L$13)</f>
        <v>0</v>
      </c>
      <c r="T1068" s="42">
        <f>(O1068/100)*(J1068*$J$13)+(O1068/100)*(K1068*$K$13)+(O1068/100)*(L1068*$L$13)</f>
        <v>0</v>
      </c>
      <c r="U1068" s="42">
        <f>(P1068/100)*(K1068*$K$13)+(P1068/100)*(L1068*$L$13)</f>
        <v>84</v>
      </c>
      <c r="V1068" s="42">
        <f>(Q1068/100)*(J1068*$J$13)+(Q1068/100)*(K1068*$K$13)+(Q1068/100)*(L1068*$L$13)</f>
        <v>0</v>
      </c>
      <c r="W1068" s="42">
        <f t="shared" si="420"/>
        <v>339</v>
      </c>
      <c r="X1068" s="42">
        <f t="shared" si="421"/>
        <v>0</v>
      </c>
      <c r="Y1068" s="42">
        <f t="shared" si="422"/>
        <v>0</v>
      </c>
      <c r="Z1068" s="42">
        <f t="shared" si="423"/>
        <v>184</v>
      </c>
      <c r="AA1068" s="42">
        <f t="shared" si="427"/>
        <v>0</v>
      </c>
      <c r="AB1068" s="43">
        <f t="shared" si="425"/>
        <v>523</v>
      </c>
      <c r="AC1068" s="44">
        <f t="shared" si="426"/>
        <v>0.81031498788508138</v>
      </c>
    </row>
    <row r="1069" spans="1:29">
      <c r="A1069" s="46" t="s">
        <v>142</v>
      </c>
      <c r="B1069" s="63" t="s">
        <v>352</v>
      </c>
      <c r="C1069" s="40">
        <v>75</v>
      </c>
      <c r="D1069" s="40">
        <v>0</v>
      </c>
      <c r="E1069" s="40">
        <v>0</v>
      </c>
      <c r="F1069" s="40">
        <v>50</v>
      </c>
      <c r="G1069" s="40">
        <v>0</v>
      </c>
      <c r="H1069" s="41">
        <v>30</v>
      </c>
      <c r="I1069" s="41">
        <v>30</v>
      </c>
      <c r="J1069" s="41">
        <v>50</v>
      </c>
      <c r="K1069" s="41">
        <v>30</v>
      </c>
      <c r="L1069" s="41">
        <v>0</v>
      </c>
      <c r="M1069" s="42">
        <f>C1069*$C$14</f>
        <v>150</v>
      </c>
      <c r="N1069" s="42">
        <f>D1069*$D$14</f>
        <v>0</v>
      </c>
      <c r="O1069" s="42">
        <f>E1069*$E$14</f>
        <v>0</v>
      </c>
      <c r="P1069" s="42">
        <f>F1069*$F$14</f>
        <v>100</v>
      </c>
      <c r="Q1069" s="42">
        <f>G1069*$G$14</f>
        <v>0</v>
      </c>
      <c r="R1069" s="42">
        <f>(M1069/100)*(H1069*$H$14)+(M1069/100)*(I1069*$I$14)+(M1069/100)*(J1069*$J$14)</f>
        <v>231</v>
      </c>
      <c r="S1069" s="42">
        <f>(N1069/100)*(J1069*$J$14)</f>
        <v>0</v>
      </c>
      <c r="T1069" s="42">
        <f>(O1069/100)*(J1069*$J$14)+(O1069/100)*(K1069*$K$14)</f>
        <v>0</v>
      </c>
      <c r="U1069" s="42">
        <f>(P1069/100)*(K1069*$K$14)</f>
        <v>42</v>
      </c>
      <c r="V1069" s="42">
        <f>(Q1069/100)*(J1069*$K$14)+(Q1069/100)*(K1069*$L$14)</f>
        <v>0</v>
      </c>
      <c r="W1069" s="42">
        <f t="shared" si="420"/>
        <v>381</v>
      </c>
      <c r="X1069" s="42">
        <f t="shared" si="421"/>
        <v>0</v>
      </c>
      <c r="Y1069" s="42">
        <f t="shared" si="422"/>
        <v>0</v>
      </c>
      <c r="Z1069" s="42">
        <f t="shared" si="423"/>
        <v>142</v>
      </c>
      <c r="AA1069" s="42">
        <f t="shared" si="427"/>
        <v>0</v>
      </c>
      <c r="AB1069" s="43">
        <f t="shared" si="425"/>
        <v>523</v>
      </c>
      <c r="AC1069" s="44">
        <f t="shared" si="426"/>
        <v>0.81031498788508138</v>
      </c>
    </row>
    <row r="1070" spans="1:29">
      <c r="A1070" s="46" t="s">
        <v>142</v>
      </c>
      <c r="B1070" s="63" t="s">
        <v>353</v>
      </c>
      <c r="C1070" s="40">
        <v>75</v>
      </c>
      <c r="D1070" s="40">
        <v>0</v>
      </c>
      <c r="E1070" s="40">
        <v>0</v>
      </c>
      <c r="F1070" s="40">
        <v>50</v>
      </c>
      <c r="G1070" s="40">
        <v>0</v>
      </c>
      <c r="H1070" s="41">
        <v>30</v>
      </c>
      <c r="I1070" s="41">
        <v>30</v>
      </c>
      <c r="J1070" s="41">
        <v>0</v>
      </c>
      <c r="K1070" s="41">
        <v>45</v>
      </c>
      <c r="L1070" s="41">
        <v>0</v>
      </c>
      <c r="M1070" s="42">
        <f>C1070*$C$15</f>
        <v>150</v>
      </c>
      <c r="N1070" s="42">
        <f>D1070*$D$15</f>
        <v>0</v>
      </c>
      <c r="O1070" s="42">
        <f>E1070*$E$15</f>
        <v>0</v>
      </c>
      <c r="P1070" s="42">
        <f>F1070*$F$15</f>
        <v>100</v>
      </c>
      <c r="Q1070" s="42">
        <f>G1070*$G$15</f>
        <v>0</v>
      </c>
      <c r="R1070" s="42">
        <f>(M1070/100)*(H1070*$H$15)+(M1070/100)*(I1070*$I$15)+(M1070/100)*(K1070*$K$15)</f>
        <v>220.5</v>
      </c>
      <c r="S1070" s="42">
        <f>(N1070/100)*(J1070*$J$15)</f>
        <v>0</v>
      </c>
      <c r="T1070" s="42">
        <f>(O1070/100)*(J1070*$J$15)+(O1070/100)*(K1070*$K$15)</f>
        <v>0</v>
      </c>
      <c r="U1070" s="42">
        <f>(P1070/100)*(K1070*$K$15)</f>
        <v>62.999999999999993</v>
      </c>
      <c r="V1070" s="42">
        <f>(Q1070/100)*(J1070*$J$15)+(Q1070/100)*(K1070*$K$15)</f>
        <v>0</v>
      </c>
      <c r="W1070" s="42">
        <f t="shared" si="420"/>
        <v>370.5</v>
      </c>
      <c r="X1070" s="42">
        <f t="shared" si="421"/>
        <v>0</v>
      </c>
      <c r="Y1070" s="42">
        <f t="shared" si="422"/>
        <v>0</v>
      </c>
      <c r="Z1070" s="42">
        <f t="shared" si="423"/>
        <v>163</v>
      </c>
      <c r="AA1070" s="42">
        <f t="shared" si="427"/>
        <v>0</v>
      </c>
      <c r="AB1070" s="43">
        <f t="shared" si="425"/>
        <v>533.5</v>
      </c>
      <c r="AC1070" s="44">
        <f t="shared" si="426"/>
        <v>0.84665974385600562</v>
      </c>
    </row>
    <row r="1071" spans="1:29">
      <c r="A1071" s="46" t="s">
        <v>142</v>
      </c>
      <c r="B1071" s="63" t="s">
        <v>349</v>
      </c>
      <c r="C1071" s="40">
        <v>75</v>
      </c>
      <c r="D1071" s="40">
        <v>0</v>
      </c>
      <c r="E1071" s="40">
        <v>0</v>
      </c>
      <c r="F1071" s="40">
        <v>50</v>
      </c>
      <c r="G1071" s="40">
        <v>0</v>
      </c>
      <c r="H1071" s="41">
        <v>30</v>
      </c>
      <c r="I1071" s="41">
        <v>40</v>
      </c>
      <c r="J1071" s="41">
        <v>0</v>
      </c>
      <c r="K1071" s="41">
        <v>30</v>
      </c>
      <c r="L1071" s="41">
        <v>0</v>
      </c>
      <c r="M1071" s="42">
        <f>C1071*$C$16</f>
        <v>150</v>
      </c>
      <c r="N1071" s="42">
        <f>D1071*$D$16</f>
        <v>0</v>
      </c>
      <c r="O1071" s="42">
        <f>E1071*$E$16</f>
        <v>0</v>
      </c>
      <c r="P1071" s="42">
        <f>F1071*$F$16</f>
        <v>100</v>
      </c>
      <c r="Q1071" s="42">
        <f>G1071*$G$16</f>
        <v>0</v>
      </c>
      <c r="R1071" s="42">
        <f>(M1071/100)*(H1071*$H$16)+(M1071/100)*(I1071*$I$16)</f>
        <v>177</v>
      </c>
      <c r="S1071" s="42">
        <f>(N1071/100)*(J1071*$J$16)</f>
        <v>0</v>
      </c>
      <c r="T1071" s="42">
        <f>(O1071/100)*(J1071*$J$16)+(O1071/100)*(K1071*$K$16)</f>
        <v>0</v>
      </c>
      <c r="U1071" s="42">
        <f>(P1071/100)*(K1071*$K$16)</f>
        <v>42</v>
      </c>
      <c r="V1071" s="42">
        <f>(Q1071/100)*(J1071*$J$16)+(Q1071/100)*(K1071*$K$16)</f>
        <v>0</v>
      </c>
      <c r="W1071" s="42">
        <f t="shared" si="420"/>
        <v>327</v>
      </c>
      <c r="X1071" s="42">
        <f t="shared" si="421"/>
        <v>0</v>
      </c>
      <c r="Y1071" s="42">
        <f t="shared" si="422"/>
        <v>0</v>
      </c>
      <c r="Z1071" s="42">
        <f t="shared" si="423"/>
        <v>142</v>
      </c>
      <c r="AA1071" s="42">
        <f t="shared" si="427"/>
        <v>0</v>
      </c>
      <c r="AB1071" s="43">
        <f t="shared" si="425"/>
        <v>469</v>
      </c>
      <c r="AC1071" s="44">
        <f t="shared" si="426"/>
        <v>0.62339910003461407</v>
      </c>
    </row>
    <row r="1072" spans="1:29">
      <c r="A1072" s="46" t="s">
        <v>142</v>
      </c>
      <c r="B1072" s="63" t="s">
        <v>350</v>
      </c>
      <c r="C1072" s="40">
        <v>75</v>
      </c>
      <c r="D1072" s="40">
        <v>0</v>
      </c>
      <c r="E1072" s="40">
        <v>0</v>
      </c>
      <c r="F1072" s="40">
        <v>50</v>
      </c>
      <c r="G1072" s="40">
        <v>0</v>
      </c>
      <c r="H1072" s="41">
        <v>40</v>
      </c>
      <c r="I1072" s="41">
        <v>30</v>
      </c>
      <c r="J1072" s="41">
        <v>0</v>
      </c>
      <c r="K1072" s="41">
        <v>30</v>
      </c>
      <c r="L1072" s="41">
        <v>0</v>
      </c>
      <c r="M1072" s="42">
        <f>C1072*$C$17</f>
        <v>150</v>
      </c>
      <c r="N1072" s="42">
        <f>D1072*$D$17</f>
        <v>0</v>
      </c>
      <c r="O1072" s="42">
        <f>E1072*$E$17</f>
        <v>0</v>
      </c>
      <c r="P1072" s="42">
        <f>F1072*$F$17</f>
        <v>100</v>
      </c>
      <c r="Q1072" s="42">
        <f>G1072*$G$17</f>
        <v>0</v>
      </c>
      <c r="R1072" s="42">
        <f>(M1072/100)*(H1072*$H$17)+(M1072/100)*(I1072*$I$17)</f>
        <v>177</v>
      </c>
      <c r="S1072" s="42">
        <f>(N1072/100)*(J1072*$J$17)</f>
        <v>0</v>
      </c>
      <c r="T1072" s="42">
        <f>(O1072/100)*(J1072*$J$17)+(O1072/100)*(K1072*$K$17)</f>
        <v>0</v>
      </c>
      <c r="U1072" s="42">
        <f>(P1072/100)*(K1072*$K$17)</f>
        <v>42</v>
      </c>
      <c r="V1072" s="42">
        <f>(Q1072/100)*(J1072*$J$17)+(Q1072/100)*(K1072*$K$17)</f>
        <v>0</v>
      </c>
      <c r="W1072" s="42">
        <f t="shared" si="420"/>
        <v>327</v>
      </c>
      <c r="X1072" s="42">
        <f t="shared" si="421"/>
        <v>0</v>
      </c>
      <c r="Y1072" s="42">
        <f t="shared" si="422"/>
        <v>0</v>
      </c>
      <c r="Z1072" s="42">
        <f t="shared" si="423"/>
        <v>142</v>
      </c>
      <c r="AA1072" s="42">
        <f t="shared" si="427"/>
        <v>0</v>
      </c>
      <c r="AB1072" s="43">
        <f t="shared" si="425"/>
        <v>469</v>
      </c>
      <c r="AC1072" s="44">
        <f t="shared" si="426"/>
        <v>0.62339910003461407</v>
      </c>
    </row>
    <row r="1073" spans="1:29">
      <c r="A1073" s="57" t="s">
        <v>143</v>
      </c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2"/>
      <c r="AB1073" s="68">
        <v>625</v>
      </c>
      <c r="AC1073" s="68"/>
    </row>
    <row r="1074" spans="1:29">
      <c r="A1074" s="46" t="s">
        <v>146</v>
      </c>
      <c r="B1074" s="63" t="s">
        <v>250</v>
      </c>
      <c r="C1074" s="40">
        <v>75</v>
      </c>
      <c r="D1074" s="40">
        <v>0</v>
      </c>
      <c r="E1074" s="40">
        <v>0</v>
      </c>
      <c r="F1074" s="40">
        <v>50</v>
      </c>
      <c r="G1074" s="40">
        <v>0</v>
      </c>
      <c r="H1074" s="41">
        <v>30</v>
      </c>
      <c r="I1074" s="41">
        <v>30</v>
      </c>
      <c r="J1074" s="41">
        <v>0</v>
      </c>
      <c r="K1074" s="41">
        <v>30</v>
      </c>
      <c r="L1074" s="41">
        <v>0</v>
      </c>
      <c r="M1074" s="42">
        <f>C1074*$C$3</f>
        <v>150</v>
      </c>
      <c r="N1074" s="42">
        <f>D1074*$D$3</f>
        <v>0</v>
      </c>
      <c r="O1074" s="42">
        <f>E1074*$E$3</f>
        <v>0</v>
      </c>
      <c r="P1074" s="42">
        <f>F1074*$F$3</f>
        <v>100</v>
      </c>
      <c r="Q1074" s="42">
        <f>G1074*$G$3</f>
        <v>0</v>
      </c>
      <c r="R1074" s="42">
        <f>(M1074/100)*(H1074*$H$3)+(M1074/100)*(I1074*$I$3)</f>
        <v>126</v>
      </c>
      <c r="S1074" s="42">
        <f>(N1074/100)*(J1074*$J$3)</f>
        <v>0</v>
      </c>
      <c r="T1074" s="42">
        <f>(O1074/100)*(J1074*$J$3)+(O1074/100)*(K1074*$K$3)</f>
        <v>0</v>
      </c>
      <c r="U1074" s="42">
        <f>(P1074/100)*(K1074*$K$3)</f>
        <v>42</v>
      </c>
      <c r="V1074" s="42">
        <f>(Q1074/100)*(J1074*$J$3)+(Q1074/100)*(K1074*$K$3)</f>
        <v>0</v>
      </c>
      <c r="W1074" s="42">
        <f t="shared" ref="W1074:W1137" si="428">M1074+R1074</f>
        <v>276</v>
      </c>
      <c r="X1074" s="42">
        <f t="shared" ref="X1074:X1137" si="429">N1074+S1074</f>
        <v>0</v>
      </c>
      <c r="Y1074" s="42">
        <f t="shared" ref="Y1074:Y1137" si="430">O1074+T1074</f>
        <v>0</v>
      </c>
      <c r="Z1074" s="42">
        <f t="shared" ref="Z1074:Z1137" si="431">P1074+U1074</f>
        <v>142</v>
      </c>
      <c r="AA1074" s="42">
        <f t="shared" ref="AA1074:AA1088" si="432">Q1074+V1074</f>
        <v>0</v>
      </c>
      <c r="AB1074" s="43">
        <f>ROUND(W1074+X1074+Y1074+Z1074+AA1074,1)</f>
        <v>418</v>
      </c>
      <c r="AC1074" s="44">
        <v>0</v>
      </c>
    </row>
    <row r="1075" spans="1:29">
      <c r="A1075" s="46" t="s">
        <v>146</v>
      </c>
      <c r="B1075" s="63" t="s">
        <v>348</v>
      </c>
      <c r="C1075" s="40">
        <v>75</v>
      </c>
      <c r="D1075" s="40">
        <v>0</v>
      </c>
      <c r="E1075" s="40">
        <v>0</v>
      </c>
      <c r="F1075" s="40">
        <v>50</v>
      </c>
      <c r="G1075" s="40">
        <v>0</v>
      </c>
      <c r="H1075" s="41">
        <v>40</v>
      </c>
      <c r="I1075" s="41">
        <v>40</v>
      </c>
      <c r="J1075" s="41">
        <v>0</v>
      </c>
      <c r="K1075" s="41">
        <v>30</v>
      </c>
      <c r="L1075" s="41">
        <v>0</v>
      </c>
      <c r="M1075" s="42">
        <f>C1075*$C$4</f>
        <v>150</v>
      </c>
      <c r="N1075" s="42">
        <f>D1075*$D$4</f>
        <v>0</v>
      </c>
      <c r="O1075" s="42">
        <f>E1075*$E$4</f>
        <v>0</v>
      </c>
      <c r="P1075" s="42">
        <f>F1075*$F$4</f>
        <v>100</v>
      </c>
      <c r="Q1075" s="42">
        <f>G1075*$G$4</f>
        <v>0</v>
      </c>
      <c r="R1075" s="42">
        <f>(M1075/100)*(H1075*$H$4)+(M1075/100)*(I1075*$I$4)</f>
        <v>216</v>
      </c>
      <c r="S1075" s="42">
        <f>(N1075/100)*(J1075*$J$4)</f>
        <v>0</v>
      </c>
      <c r="T1075" s="42">
        <f>(O1075/100)*(J1075*$J$4)+(O1075/100)*(K1075*$K$4)</f>
        <v>0</v>
      </c>
      <c r="U1075" s="42">
        <f>(P1075/100)*(K1075*$K$4)</f>
        <v>42</v>
      </c>
      <c r="V1075" s="42">
        <f>(Q1075/100)*(J1075*$J$4)+(Q1075/100)*(K1075*$K$4)</f>
        <v>0</v>
      </c>
      <c r="W1075" s="42">
        <f t="shared" si="428"/>
        <v>366</v>
      </c>
      <c r="X1075" s="42">
        <f t="shared" si="429"/>
        <v>0</v>
      </c>
      <c r="Y1075" s="42">
        <f t="shared" si="430"/>
        <v>0</v>
      </c>
      <c r="Z1075" s="42">
        <f t="shared" si="431"/>
        <v>142</v>
      </c>
      <c r="AA1075" s="42">
        <f>Q1075+V1075</f>
        <v>0</v>
      </c>
      <c r="AB1075" s="43">
        <f>ROUND(W1075+X1075+Y1075+Z1075+AA1075,1)</f>
        <v>508</v>
      </c>
      <c r="AC1075" s="44">
        <f>(ROUND(AB1075-$AB$20,1)/$AB$20)</f>
        <v>0.7583939079266182</v>
      </c>
    </row>
    <row r="1076" spans="1:29">
      <c r="A1076" s="46" t="s">
        <v>146</v>
      </c>
      <c r="B1076" s="63" t="s">
        <v>347</v>
      </c>
      <c r="C1076" s="40">
        <v>75</v>
      </c>
      <c r="D1076" s="40">
        <v>0</v>
      </c>
      <c r="E1076" s="40">
        <v>0</v>
      </c>
      <c r="F1076" s="40">
        <v>50</v>
      </c>
      <c r="G1076" s="40">
        <v>0</v>
      </c>
      <c r="H1076" s="41">
        <v>30</v>
      </c>
      <c r="I1076" s="41">
        <v>30</v>
      </c>
      <c r="J1076" s="41">
        <v>0</v>
      </c>
      <c r="K1076" s="41">
        <v>30</v>
      </c>
      <c r="L1076" s="41">
        <v>0</v>
      </c>
      <c r="M1076" s="42">
        <f>C1076*$C$5</f>
        <v>225</v>
      </c>
      <c r="N1076" s="42">
        <f>D1076*$D$5</f>
        <v>0</v>
      </c>
      <c r="O1076" s="42">
        <f>E1076*$E$5</f>
        <v>0</v>
      </c>
      <c r="P1076" s="42">
        <f>F1076*$F$5</f>
        <v>150</v>
      </c>
      <c r="Q1076" s="42">
        <f>G1076*$G$5</f>
        <v>0</v>
      </c>
      <c r="R1076" s="42">
        <f>(M1076/100)*(H1076*$H$5)+(M1076/100)*(I1076*$I$5)</f>
        <v>0</v>
      </c>
      <c r="S1076" s="42">
        <f>(N1076/100)*(J1076*$J$5)</f>
        <v>0</v>
      </c>
      <c r="T1076" s="42">
        <f>(O1076/100)*(J1076*$J$5)+(O1076/100)*(K1076*$K$5)</f>
        <v>0</v>
      </c>
      <c r="U1076" s="42">
        <f>(P1076/100)*(K1076*$K$5)</f>
        <v>0</v>
      </c>
      <c r="V1076" s="42">
        <f>(Q1076/100)*(J1076*$J$5)+(Q1076/100)*(K1076*$K$5)</f>
        <v>0</v>
      </c>
      <c r="W1076" s="42">
        <f t="shared" si="428"/>
        <v>225</v>
      </c>
      <c r="X1076" s="42">
        <f t="shared" si="429"/>
        <v>0</v>
      </c>
      <c r="Y1076" s="42">
        <f t="shared" si="430"/>
        <v>0</v>
      </c>
      <c r="Z1076" s="42">
        <f t="shared" si="431"/>
        <v>150</v>
      </c>
      <c r="AA1076" s="42">
        <f>Q1076+V1076</f>
        <v>0</v>
      </c>
      <c r="AB1076" s="43">
        <f t="shared" ref="AB1076:AB1088" si="433">ROUND(W1076+X1076+Y1076+Z1076+AA1076,1)</f>
        <v>375</v>
      </c>
      <c r="AC1076" s="44">
        <f t="shared" ref="AC1076:AC1088" si="434">(ROUND(AB1076-$AB$20,1)/$AB$20)</f>
        <v>0.29802699896157842</v>
      </c>
    </row>
    <row r="1077" spans="1:29">
      <c r="A1077" s="46" t="s">
        <v>146</v>
      </c>
      <c r="B1077" s="63" t="s">
        <v>363</v>
      </c>
      <c r="C1077" s="40">
        <v>75</v>
      </c>
      <c r="D1077" s="40">
        <v>0</v>
      </c>
      <c r="E1077" s="40">
        <v>0</v>
      </c>
      <c r="F1077" s="40">
        <v>50</v>
      </c>
      <c r="G1077" s="40">
        <v>0</v>
      </c>
      <c r="H1077" s="41">
        <v>30</v>
      </c>
      <c r="I1077" s="41">
        <v>30</v>
      </c>
      <c r="J1077" s="41">
        <v>0</v>
      </c>
      <c r="K1077" s="41">
        <v>30</v>
      </c>
      <c r="L1077" s="41">
        <v>0</v>
      </c>
      <c r="M1077" s="42">
        <f>C1077*$C$6</f>
        <v>142.5</v>
      </c>
      <c r="N1077" s="42">
        <f>D1077*$D$6</f>
        <v>0</v>
      </c>
      <c r="O1077" s="42">
        <f>E1077*$E$6</f>
        <v>0</v>
      </c>
      <c r="P1077" s="42">
        <f>F1077*$F$6</f>
        <v>95</v>
      </c>
      <c r="Q1077" s="42">
        <f>G1077*$G$6</f>
        <v>0</v>
      </c>
      <c r="R1077" s="42">
        <f>(M1077/100)*(H1077*$H$6)+(M1077/100)*(I1077*$I$6)</f>
        <v>119.7</v>
      </c>
      <c r="S1077" s="42">
        <f>(N1077/100)*(J1077*$J$6)</f>
        <v>0</v>
      </c>
      <c r="T1077" s="42">
        <f>(O1077/100)*(J1077*$J$6)+(O1077/100)*(K1077*$K$6)</f>
        <v>0</v>
      </c>
      <c r="U1077" s="42">
        <f>(P1077/100)*(K1077*$K$6)</f>
        <v>39.9</v>
      </c>
      <c r="V1077" s="42">
        <f>(Q1077/100)*(J1077*$J$6)+(Q1077/100)*(K1077*$K$6)</f>
        <v>0</v>
      </c>
      <c r="W1077" s="42">
        <f t="shared" si="428"/>
        <v>262.2</v>
      </c>
      <c r="X1077" s="42">
        <f t="shared" si="429"/>
        <v>0</v>
      </c>
      <c r="Y1077" s="42">
        <f t="shared" si="430"/>
        <v>0</v>
      </c>
      <c r="Z1077" s="42">
        <f t="shared" si="431"/>
        <v>134.9</v>
      </c>
      <c r="AA1077" s="42">
        <f t="shared" ref="AA1077:AA1089" si="435">Q1077+V1077</f>
        <v>0</v>
      </c>
      <c r="AB1077" s="43">
        <f t="shared" si="433"/>
        <v>397.1</v>
      </c>
      <c r="AC1077" s="44">
        <f t="shared" si="434"/>
        <v>0.37452405676704748</v>
      </c>
    </row>
    <row r="1078" spans="1:29">
      <c r="A1078" s="46" t="s">
        <v>146</v>
      </c>
      <c r="B1078" s="63" t="s">
        <v>364</v>
      </c>
      <c r="C1078" s="40">
        <v>75</v>
      </c>
      <c r="D1078" s="40">
        <v>0</v>
      </c>
      <c r="E1078" s="40">
        <v>0</v>
      </c>
      <c r="F1078" s="40">
        <v>50</v>
      </c>
      <c r="G1078" s="40">
        <v>0</v>
      </c>
      <c r="H1078" s="41">
        <v>30</v>
      </c>
      <c r="I1078" s="41">
        <v>30</v>
      </c>
      <c r="J1078" s="41">
        <v>0</v>
      </c>
      <c r="K1078" s="41">
        <v>30</v>
      </c>
      <c r="L1078" s="41">
        <v>0</v>
      </c>
      <c r="M1078" s="42">
        <f>C1078*$C$7</f>
        <v>142.5</v>
      </c>
      <c r="N1078" s="42">
        <f>D1078*$D$7</f>
        <v>0</v>
      </c>
      <c r="O1078" s="42">
        <f>E1078*$E$7</f>
        <v>0</v>
      </c>
      <c r="P1078" s="42">
        <f>F1078*$F$7</f>
        <v>95</v>
      </c>
      <c r="Q1078" s="42">
        <f>G1078*$G$7</f>
        <v>0</v>
      </c>
      <c r="R1078" s="42">
        <f>(M1078/100)*(H1078*$H$7)+(M1078/100)*(I1078*$I$7)</f>
        <v>119.7</v>
      </c>
      <c r="S1078" s="42">
        <f>(N1078/100)*(J1078*$J$7)</f>
        <v>0</v>
      </c>
      <c r="T1078" s="42">
        <f>(O1078/100)*(J1078*$J$7)+(O1078/100)*(K1078*$K$7)</f>
        <v>0</v>
      </c>
      <c r="U1078" s="42">
        <f>(P1078/100)*(K1078*$K$7)</f>
        <v>39.9</v>
      </c>
      <c r="V1078" s="42">
        <f>(Q1078/100)*(J1078*$J$7)+(Q1078/100)*(K1078*$K$7)</f>
        <v>0</v>
      </c>
      <c r="W1078" s="42">
        <f t="shared" si="428"/>
        <v>262.2</v>
      </c>
      <c r="X1078" s="42">
        <f t="shared" si="429"/>
        <v>0</v>
      </c>
      <c r="Y1078" s="42">
        <f t="shared" si="430"/>
        <v>0</v>
      </c>
      <c r="Z1078" s="42">
        <f t="shared" si="431"/>
        <v>134.9</v>
      </c>
      <c r="AA1078" s="42">
        <f t="shared" si="435"/>
        <v>0</v>
      </c>
      <c r="AB1078" s="43">
        <f t="shared" si="433"/>
        <v>397.1</v>
      </c>
      <c r="AC1078" s="44">
        <f t="shared" si="434"/>
        <v>0.37452405676704748</v>
      </c>
    </row>
    <row r="1079" spans="1:29">
      <c r="A1079" s="46" t="s">
        <v>146</v>
      </c>
      <c r="B1079" s="63" t="s">
        <v>365</v>
      </c>
      <c r="C1079" s="40">
        <v>75</v>
      </c>
      <c r="D1079" s="40">
        <v>0</v>
      </c>
      <c r="E1079" s="40">
        <v>0</v>
      </c>
      <c r="F1079" s="40">
        <v>50</v>
      </c>
      <c r="G1079" s="40">
        <v>0</v>
      </c>
      <c r="H1079" s="41">
        <v>30</v>
      </c>
      <c r="I1079" s="41">
        <v>30</v>
      </c>
      <c r="J1079" s="41">
        <v>0</v>
      </c>
      <c r="K1079" s="41">
        <v>30</v>
      </c>
      <c r="L1079" s="41">
        <v>0</v>
      </c>
      <c r="M1079" s="42">
        <f>C1079*$C$8</f>
        <v>142.5</v>
      </c>
      <c r="N1079" s="42">
        <f>D1079*$D$8</f>
        <v>0</v>
      </c>
      <c r="O1079" s="42">
        <f>E1079*$E$8</f>
        <v>0</v>
      </c>
      <c r="P1079" s="42">
        <f>F1079*$F$8</f>
        <v>95</v>
      </c>
      <c r="Q1079" s="42">
        <f>G1079*$G$8</f>
        <v>0</v>
      </c>
      <c r="R1079" s="42">
        <f>(M1079/100)*(H1079*$H$8)+(M1079/100)*(I1079*$I$8)</f>
        <v>119.7</v>
      </c>
      <c r="S1079" s="42">
        <f>(N1079/100)*(J1079*$J$8)</f>
        <v>0</v>
      </c>
      <c r="T1079" s="42">
        <f>(O1079/100)*(J1079*$J$8)+(O1079/100)*(K1079*$K$8)</f>
        <v>0</v>
      </c>
      <c r="U1079" s="42">
        <f>(P1079/100)*(K1079*$K$8)</f>
        <v>39.9</v>
      </c>
      <c r="V1079" s="42">
        <f>(Q1079/100)*(J1079*$J$8)+(Q1079/100)*(K1079*$K$8)</f>
        <v>0</v>
      </c>
      <c r="W1079" s="42">
        <f t="shared" si="428"/>
        <v>262.2</v>
      </c>
      <c r="X1079" s="42">
        <f t="shared" si="429"/>
        <v>0</v>
      </c>
      <c r="Y1079" s="42">
        <f t="shared" si="430"/>
        <v>0</v>
      </c>
      <c r="Z1079" s="42">
        <f t="shared" si="431"/>
        <v>134.9</v>
      </c>
      <c r="AA1079" s="42">
        <f t="shared" si="435"/>
        <v>0</v>
      </c>
      <c r="AB1079" s="43">
        <f t="shared" si="433"/>
        <v>397.1</v>
      </c>
      <c r="AC1079" s="44">
        <f t="shared" si="434"/>
        <v>0.37452405676704748</v>
      </c>
    </row>
    <row r="1080" spans="1:29">
      <c r="A1080" s="46" t="s">
        <v>146</v>
      </c>
      <c r="B1080" s="63" t="s">
        <v>1</v>
      </c>
      <c r="C1080" s="40">
        <v>75</v>
      </c>
      <c r="D1080" s="40">
        <v>19</v>
      </c>
      <c r="E1080" s="40">
        <v>0</v>
      </c>
      <c r="F1080" s="40">
        <v>50</v>
      </c>
      <c r="G1080" s="40">
        <v>0</v>
      </c>
      <c r="H1080" s="41">
        <v>30</v>
      </c>
      <c r="I1080" s="41">
        <v>30</v>
      </c>
      <c r="J1080" s="41">
        <v>60</v>
      </c>
      <c r="K1080" s="41">
        <v>45</v>
      </c>
      <c r="L1080" s="41">
        <v>0</v>
      </c>
      <c r="M1080" s="42">
        <f>C1080*$C$9</f>
        <v>150</v>
      </c>
      <c r="N1080" s="42">
        <f>D1080*$D$9</f>
        <v>38</v>
      </c>
      <c r="O1080" s="42">
        <f>E1080*$E$9</f>
        <v>0</v>
      </c>
      <c r="P1080" s="42">
        <f>F1080*$F$9</f>
        <v>100</v>
      </c>
      <c r="Q1080" s="42">
        <f>G1080*$G$9</f>
        <v>0</v>
      </c>
      <c r="R1080" s="42">
        <f>(M1080/100)*(H1080*$H$9)+(M1080/100)*(I1080*$I$9)</f>
        <v>126</v>
      </c>
      <c r="S1080" s="42">
        <f>(N1080/100)*(J1080*$J$9)</f>
        <v>31.92</v>
      </c>
      <c r="T1080" s="42">
        <f>(O1080/100)*(J1080*$J$9)+(O1080/100)*(K1080*$K$9)</f>
        <v>0</v>
      </c>
      <c r="U1080" s="42">
        <f>(P1080/100)*(K1080*$K$9)</f>
        <v>62.999999999999993</v>
      </c>
      <c r="V1080" s="42">
        <f>(Q1080/100)*(J1080*$J$9)+(Q1080/100)*(K1080*$K$9)</f>
        <v>0</v>
      </c>
      <c r="W1080" s="42">
        <f t="shared" si="428"/>
        <v>276</v>
      </c>
      <c r="X1080" s="42">
        <f t="shared" si="429"/>
        <v>69.92</v>
      </c>
      <c r="Y1080" s="42">
        <f t="shared" si="430"/>
        <v>0</v>
      </c>
      <c r="Z1080" s="42">
        <f t="shared" si="431"/>
        <v>163</v>
      </c>
      <c r="AA1080" s="42">
        <f t="shared" si="435"/>
        <v>0</v>
      </c>
      <c r="AB1080" s="43">
        <f t="shared" si="433"/>
        <v>508.9</v>
      </c>
      <c r="AC1080" s="44">
        <f t="shared" si="434"/>
        <v>0.7615091727241261</v>
      </c>
    </row>
    <row r="1081" spans="1:29">
      <c r="A1081" s="46" t="s">
        <v>146</v>
      </c>
      <c r="B1081" s="63" t="s">
        <v>2</v>
      </c>
      <c r="C1081" s="40">
        <v>75</v>
      </c>
      <c r="D1081" s="40">
        <v>0</v>
      </c>
      <c r="E1081" s="40">
        <v>19</v>
      </c>
      <c r="F1081" s="40">
        <v>50</v>
      </c>
      <c r="G1081" s="40">
        <v>0</v>
      </c>
      <c r="H1081" s="41">
        <v>30</v>
      </c>
      <c r="I1081" s="41">
        <v>30</v>
      </c>
      <c r="J1081" s="41">
        <v>40</v>
      </c>
      <c r="K1081" s="41">
        <v>40</v>
      </c>
      <c r="L1081" s="41">
        <v>0</v>
      </c>
      <c r="M1081" s="42">
        <f>C1081*$C$10</f>
        <v>150</v>
      </c>
      <c r="N1081" s="42">
        <f>D1081*$D$10</f>
        <v>0</v>
      </c>
      <c r="O1081" s="42">
        <f>E1081*$E$10</f>
        <v>38</v>
      </c>
      <c r="P1081" s="42">
        <f>F1081*$F$10</f>
        <v>100</v>
      </c>
      <c r="Q1081" s="42">
        <f>G1081*$G$10</f>
        <v>0</v>
      </c>
      <c r="R1081" s="42">
        <f>(M1081/100)*(H1081*$H$10)+(M1081/100)*(I1081*$I$10)</f>
        <v>126</v>
      </c>
      <c r="S1081" s="42">
        <f>(N1081/100)*(J1081*$I$10)</f>
        <v>0</v>
      </c>
      <c r="T1081" s="42">
        <f>(O1081/100)*(J1081*$J$10)+(O1081/100)*(K1081*$K$10)</f>
        <v>42.56</v>
      </c>
      <c r="U1081" s="42">
        <f>(P1081/100)*(K1081*$K$10)</f>
        <v>56</v>
      </c>
      <c r="V1081" s="42">
        <f>(Q1081/100)*(J1081*$J$10)+(Q1081/100)*(K1081*$K$10)</f>
        <v>0</v>
      </c>
      <c r="W1081" s="42">
        <f t="shared" si="428"/>
        <v>276</v>
      </c>
      <c r="X1081" s="42">
        <f t="shared" si="429"/>
        <v>0</v>
      </c>
      <c r="Y1081" s="42">
        <f t="shared" si="430"/>
        <v>80.56</v>
      </c>
      <c r="Z1081" s="42">
        <f t="shared" si="431"/>
        <v>156</v>
      </c>
      <c r="AA1081" s="42">
        <f t="shared" si="435"/>
        <v>0</v>
      </c>
      <c r="AB1081" s="43">
        <f t="shared" si="433"/>
        <v>512.6</v>
      </c>
      <c r="AC1081" s="44">
        <f t="shared" si="434"/>
        <v>0.77431637244721363</v>
      </c>
    </row>
    <row r="1082" spans="1:29">
      <c r="A1082" s="46" t="s">
        <v>146</v>
      </c>
      <c r="B1082" s="63" t="s">
        <v>3</v>
      </c>
      <c r="C1082" s="40">
        <v>75</v>
      </c>
      <c r="D1082" s="40">
        <v>0</v>
      </c>
      <c r="E1082" s="40">
        <v>0</v>
      </c>
      <c r="F1082" s="40">
        <v>75</v>
      </c>
      <c r="G1082" s="40">
        <v>0</v>
      </c>
      <c r="H1082" s="41">
        <v>30</v>
      </c>
      <c r="I1082" s="41">
        <v>30</v>
      </c>
      <c r="J1082" s="41">
        <v>0</v>
      </c>
      <c r="K1082" s="41">
        <v>60</v>
      </c>
      <c r="L1082" s="41">
        <v>0</v>
      </c>
      <c r="M1082" s="42">
        <f>C1082*$C$11</f>
        <v>150</v>
      </c>
      <c r="N1082" s="42">
        <f>D1082*$D$11</f>
        <v>0</v>
      </c>
      <c r="O1082" s="42">
        <f>E1082*$E$11</f>
        <v>0</v>
      </c>
      <c r="P1082" s="42">
        <f>F1082*$F$11</f>
        <v>150</v>
      </c>
      <c r="Q1082" s="42">
        <f>G1082*$G$11</f>
        <v>0</v>
      </c>
      <c r="R1082" s="42">
        <f>(M1082/100)*(H1082*$H$11)+(M1082/100)*(I1082*$I$11)</f>
        <v>126</v>
      </c>
      <c r="S1082" s="42">
        <f>(N1082/100)*(J1082*$J$11)</f>
        <v>0</v>
      </c>
      <c r="T1082" s="42">
        <f>(O1082/100)*(J1082*$J$11)+(O1082/100)*(K1082*$K$11)</f>
        <v>0</v>
      </c>
      <c r="U1082" s="42">
        <f>(P1082/100)*(K1082*$K$11)</f>
        <v>126</v>
      </c>
      <c r="V1082" s="42">
        <f>(Q1082/100)*(J1082*$J$11)+(Q1082/100)*(K1082*$K$11)</f>
        <v>0</v>
      </c>
      <c r="W1082" s="42">
        <f t="shared" si="428"/>
        <v>276</v>
      </c>
      <c r="X1082" s="42">
        <f t="shared" si="429"/>
        <v>0</v>
      </c>
      <c r="Y1082" s="42">
        <f t="shared" si="430"/>
        <v>0</v>
      </c>
      <c r="Z1082" s="42">
        <f t="shared" si="431"/>
        <v>276</v>
      </c>
      <c r="AA1082" s="42">
        <f t="shared" si="435"/>
        <v>0</v>
      </c>
      <c r="AB1082" s="43">
        <f t="shared" si="433"/>
        <v>552</v>
      </c>
      <c r="AC1082" s="44">
        <f t="shared" si="434"/>
        <v>0.91069574247144358</v>
      </c>
    </row>
    <row r="1083" spans="1:29">
      <c r="A1083" s="46" t="s">
        <v>146</v>
      </c>
      <c r="B1083" s="63" t="s">
        <v>4</v>
      </c>
      <c r="C1083" s="40">
        <v>75</v>
      </c>
      <c r="D1083" s="40">
        <v>0</v>
      </c>
      <c r="E1083" s="40">
        <v>0</v>
      </c>
      <c r="F1083" s="40">
        <v>50</v>
      </c>
      <c r="G1083" s="40">
        <v>19</v>
      </c>
      <c r="H1083" s="41">
        <v>30</v>
      </c>
      <c r="I1083" s="41">
        <v>30</v>
      </c>
      <c r="J1083" s="41">
        <v>40</v>
      </c>
      <c r="K1083" s="41">
        <v>40</v>
      </c>
      <c r="L1083" s="41">
        <v>0</v>
      </c>
      <c r="M1083" s="42">
        <f>C1083*$C$12</f>
        <v>150</v>
      </c>
      <c r="N1083" s="42">
        <f>D1083*$D$12</f>
        <v>0</v>
      </c>
      <c r="O1083" s="42">
        <f>E1083*$E$12</f>
        <v>0</v>
      </c>
      <c r="P1083" s="42">
        <f>F1083*$F$12</f>
        <v>100</v>
      </c>
      <c r="Q1083" s="42">
        <f>G1083*$G$12</f>
        <v>38</v>
      </c>
      <c r="R1083" s="42">
        <f>(M1083/100)*(H1083*$H$12)+(M1083/100)*(I1083*$I$12)</f>
        <v>126</v>
      </c>
      <c r="S1083" s="42">
        <f>(N1083/100)*(J1083*$J$12)</f>
        <v>0</v>
      </c>
      <c r="T1083" s="42">
        <f>(O1083/100)*(J1083*$J$12)+(O1083/100)*(K1083*$K$12)</f>
        <v>0</v>
      </c>
      <c r="U1083" s="42">
        <f>(P1083/100)*(K1083*$K$12)</f>
        <v>56</v>
      </c>
      <c r="V1083" s="42">
        <f>(Q1083/100)*(J1083*$J$12)+(Q1083/100)*(K1083*$K$12)</f>
        <v>42.56</v>
      </c>
      <c r="W1083" s="42">
        <f t="shared" si="428"/>
        <v>276</v>
      </c>
      <c r="X1083" s="42">
        <f t="shared" si="429"/>
        <v>0</v>
      </c>
      <c r="Y1083" s="42">
        <f t="shared" si="430"/>
        <v>0</v>
      </c>
      <c r="Z1083" s="42">
        <f t="shared" si="431"/>
        <v>156</v>
      </c>
      <c r="AA1083" s="42">
        <f t="shared" si="435"/>
        <v>80.56</v>
      </c>
      <c r="AB1083" s="43">
        <f t="shared" si="433"/>
        <v>512.6</v>
      </c>
      <c r="AC1083" s="44">
        <f t="shared" si="434"/>
        <v>0.77431637244721363</v>
      </c>
    </row>
    <row r="1084" spans="1:29">
      <c r="A1084" s="46" t="s">
        <v>146</v>
      </c>
      <c r="B1084" s="63" t="s">
        <v>351</v>
      </c>
      <c r="C1084" s="40">
        <v>75</v>
      </c>
      <c r="D1084" s="40">
        <v>0</v>
      </c>
      <c r="E1084" s="40">
        <v>0</v>
      </c>
      <c r="F1084" s="40">
        <v>50</v>
      </c>
      <c r="G1084" s="40">
        <v>0</v>
      </c>
      <c r="H1084" s="41">
        <v>30</v>
      </c>
      <c r="I1084" s="41">
        <v>30</v>
      </c>
      <c r="J1084" s="41">
        <v>0</v>
      </c>
      <c r="K1084" s="41">
        <v>30</v>
      </c>
      <c r="L1084" s="41">
        <v>30</v>
      </c>
      <c r="M1084" s="42">
        <f>C1084*$C$13</f>
        <v>150</v>
      </c>
      <c r="N1084" s="42">
        <f>D1084*$D$13</f>
        <v>0</v>
      </c>
      <c r="O1084" s="42">
        <f>E1084*$E$13</f>
        <v>0</v>
      </c>
      <c r="P1084" s="42">
        <f>F1084*$F$13</f>
        <v>100</v>
      </c>
      <c r="Q1084" s="42">
        <f>G1084*$G$13</f>
        <v>0</v>
      </c>
      <c r="R1084" s="42">
        <f>(M1084/100)*(H1084*$H$14)+(M1084/100)*(I1084*$I$14)+(M1084/100)*(L1084*$L$14)</f>
        <v>189</v>
      </c>
      <c r="S1084" s="42">
        <f>(N1084/100)*(J1084*$J$13)+(N1084/100)*(L1084*$L$13)</f>
        <v>0</v>
      </c>
      <c r="T1084" s="42">
        <f>(O1084/100)*(J1084*$J$13)+(O1084/100)*(K1084*$K$13)+(O1084/100)*(L1084*$L$13)</f>
        <v>0</v>
      </c>
      <c r="U1084" s="42">
        <f>(P1084/100)*(K1084*$K$13)+(P1084/100)*(L1084*$L$13)</f>
        <v>84</v>
      </c>
      <c r="V1084" s="42">
        <f>(Q1084/100)*(J1084*$J$13)+(Q1084/100)*(K1084*$K$13)+(Q1084/100)*(L1084*$L$13)</f>
        <v>0</v>
      </c>
      <c r="W1084" s="42">
        <f t="shared" si="428"/>
        <v>339</v>
      </c>
      <c r="X1084" s="42">
        <f t="shared" si="429"/>
        <v>0</v>
      </c>
      <c r="Y1084" s="42">
        <f t="shared" si="430"/>
        <v>0</v>
      </c>
      <c r="Z1084" s="42">
        <f t="shared" si="431"/>
        <v>184</v>
      </c>
      <c r="AA1084" s="42">
        <f t="shared" si="435"/>
        <v>0</v>
      </c>
      <c r="AB1084" s="43">
        <f t="shared" si="433"/>
        <v>523</v>
      </c>
      <c r="AC1084" s="44">
        <f t="shared" si="434"/>
        <v>0.81031498788508138</v>
      </c>
    </row>
    <row r="1085" spans="1:29">
      <c r="A1085" s="46" t="s">
        <v>146</v>
      </c>
      <c r="B1085" s="63" t="s">
        <v>352</v>
      </c>
      <c r="C1085" s="40">
        <v>75</v>
      </c>
      <c r="D1085" s="40">
        <v>0</v>
      </c>
      <c r="E1085" s="40">
        <v>0</v>
      </c>
      <c r="F1085" s="40">
        <v>50</v>
      </c>
      <c r="G1085" s="40">
        <v>0</v>
      </c>
      <c r="H1085" s="41">
        <v>30</v>
      </c>
      <c r="I1085" s="41">
        <v>30</v>
      </c>
      <c r="J1085" s="41">
        <v>50</v>
      </c>
      <c r="K1085" s="41">
        <v>30</v>
      </c>
      <c r="L1085" s="41">
        <v>0</v>
      </c>
      <c r="M1085" s="42">
        <f>C1085*$C$14</f>
        <v>150</v>
      </c>
      <c r="N1085" s="42">
        <f>D1085*$D$14</f>
        <v>0</v>
      </c>
      <c r="O1085" s="42">
        <f>E1085*$E$14</f>
        <v>0</v>
      </c>
      <c r="P1085" s="42">
        <f>F1085*$F$14</f>
        <v>100</v>
      </c>
      <c r="Q1085" s="42">
        <f>G1085*$G$14</f>
        <v>0</v>
      </c>
      <c r="R1085" s="42">
        <f>(M1085/100)*(H1085*$H$14)+(M1085/100)*(I1085*$I$14)+(M1085/100)*(J1085*$J$14)</f>
        <v>231</v>
      </c>
      <c r="S1085" s="42">
        <f>(N1085/100)*(J1085*$J$14)</f>
        <v>0</v>
      </c>
      <c r="T1085" s="42">
        <f>(O1085/100)*(J1085*$J$14)+(O1085/100)*(K1085*$K$14)</f>
        <v>0</v>
      </c>
      <c r="U1085" s="42">
        <f>(P1085/100)*(K1085*$K$14)</f>
        <v>42</v>
      </c>
      <c r="V1085" s="42">
        <f>(Q1085/100)*(J1085*$K$14)+(Q1085/100)*(K1085*$L$14)</f>
        <v>0</v>
      </c>
      <c r="W1085" s="42">
        <f t="shared" si="428"/>
        <v>381</v>
      </c>
      <c r="X1085" s="42">
        <f t="shared" si="429"/>
        <v>0</v>
      </c>
      <c r="Y1085" s="42">
        <f t="shared" si="430"/>
        <v>0</v>
      </c>
      <c r="Z1085" s="42">
        <f t="shared" si="431"/>
        <v>142</v>
      </c>
      <c r="AA1085" s="42">
        <f t="shared" si="435"/>
        <v>0</v>
      </c>
      <c r="AB1085" s="43">
        <f t="shared" si="433"/>
        <v>523</v>
      </c>
      <c r="AC1085" s="44">
        <f t="shared" si="434"/>
        <v>0.81031498788508138</v>
      </c>
    </row>
    <row r="1086" spans="1:29">
      <c r="A1086" s="46" t="s">
        <v>146</v>
      </c>
      <c r="B1086" s="63" t="s">
        <v>353</v>
      </c>
      <c r="C1086" s="40">
        <v>75</v>
      </c>
      <c r="D1086" s="40">
        <v>0</v>
      </c>
      <c r="E1086" s="40">
        <v>0</v>
      </c>
      <c r="F1086" s="40">
        <v>50</v>
      </c>
      <c r="G1086" s="40">
        <v>0</v>
      </c>
      <c r="H1086" s="41">
        <v>30</v>
      </c>
      <c r="I1086" s="41">
        <v>30</v>
      </c>
      <c r="J1086" s="41">
        <v>0</v>
      </c>
      <c r="K1086" s="41">
        <v>45</v>
      </c>
      <c r="L1086" s="41">
        <v>0</v>
      </c>
      <c r="M1086" s="42">
        <f>C1086*$C$15</f>
        <v>150</v>
      </c>
      <c r="N1086" s="42">
        <f>D1086*$D$15</f>
        <v>0</v>
      </c>
      <c r="O1086" s="42">
        <f>E1086*$E$15</f>
        <v>0</v>
      </c>
      <c r="P1086" s="42">
        <f>F1086*$F$15</f>
        <v>100</v>
      </c>
      <c r="Q1086" s="42">
        <f>G1086*$G$15</f>
        <v>0</v>
      </c>
      <c r="R1086" s="42">
        <f>(M1086/100)*(H1086*$H$15)+(M1086/100)*(I1086*$I$15)+(M1086/100)*(K1086*$K$15)</f>
        <v>220.5</v>
      </c>
      <c r="S1086" s="42">
        <f>(N1086/100)*(J1086*$J$15)</f>
        <v>0</v>
      </c>
      <c r="T1086" s="42">
        <f>(O1086/100)*(J1086*$J$15)+(O1086/100)*(K1086*$K$15)</f>
        <v>0</v>
      </c>
      <c r="U1086" s="42">
        <f>(P1086/100)*(K1086*$K$15)</f>
        <v>62.999999999999993</v>
      </c>
      <c r="V1086" s="42">
        <f>(Q1086/100)*(J1086*$J$15)+(Q1086/100)*(K1086*$K$15)</f>
        <v>0</v>
      </c>
      <c r="W1086" s="42">
        <f t="shared" si="428"/>
        <v>370.5</v>
      </c>
      <c r="X1086" s="42">
        <f t="shared" si="429"/>
        <v>0</v>
      </c>
      <c r="Y1086" s="42">
        <f t="shared" si="430"/>
        <v>0</v>
      </c>
      <c r="Z1086" s="42">
        <f t="shared" si="431"/>
        <v>163</v>
      </c>
      <c r="AA1086" s="42">
        <f t="shared" si="435"/>
        <v>0</v>
      </c>
      <c r="AB1086" s="43">
        <f t="shared" si="433"/>
        <v>533.5</v>
      </c>
      <c r="AC1086" s="44">
        <f t="shared" si="434"/>
        <v>0.84665974385600562</v>
      </c>
    </row>
    <row r="1087" spans="1:29">
      <c r="A1087" s="46" t="s">
        <v>146</v>
      </c>
      <c r="B1087" s="63" t="s">
        <v>349</v>
      </c>
      <c r="C1087" s="40">
        <v>75</v>
      </c>
      <c r="D1087" s="40">
        <v>0</v>
      </c>
      <c r="E1087" s="40">
        <v>0</v>
      </c>
      <c r="F1087" s="40">
        <v>50</v>
      </c>
      <c r="G1087" s="40">
        <v>0</v>
      </c>
      <c r="H1087" s="41">
        <v>30</v>
      </c>
      <c r="I1087" s="41">
        <v>40</v>
      </c>
      <c r="J1087" s="41">
        <v>0</v>
      </c>
      <c r="K1087" s="41">
        <v>30</v>
      </c>
      <c r="L1087" s="41">
        <v>0</v>
      </c>
      <c r="M1087" s="42">
        <f>C1087*$C$16</f>
        <v>150</v>
      </c>
      <c r="N1087" s="42">
        <f>D1087*$D$16</f>
        <v>0</v>
      </c>
      <c r="O1087" s="42">
        <f>E1087*$E$16</f>
        <v>0</v>
      </c>
      <c r="P1087" s="42">
        <f>F1087*$F$16</f>
        <v>100</v>
      </c>
      <c r="Q1087" s="42">
        <f>G1087*$G$16</f>
        <v>0</v>
      </c>
      <c r="R1087" s="42">
        <f>(M1087/100)*(H1087*$H$16)+(M1087/100)*(I1087*$I$16)</f>
        <v>177</v>
      </c>
      <c r="S1087" s="42">
        <f>(N1087/100)*(J1087*$J$16)</f>
        <v>0</v>
      </c>
      <c r="T1087" s="42">
        <f>(O1087/100)*(J1087*$J$16)+(O1087/100)*(K1087*$K$16)</f>
        <v>0</v>
      </c>
      <c r="U1087" s="42">
        <f>(P1087/100)*(K1087*$K$16)</f>
        <v>42</v>
      </c>
      <c r="V1087" s="42">
        <f>(Q1087/100)*(J1087*$J$16)+(Q1087/100)*(K1087*$K$16)</f>
        <v>0</v>
      </c>
      <c r="W1087" s="42">
        <f t="shared" si="428"/>
        <v>327</v>
      </c>
      <c r="X1087" s="42">
        <f t="shared" si="429"/>
        <v>0</v>
      </c>
      <c r="Y1087" s="42">
        <f t="shared" si="430"/>
        <v>0</v>
      </c>
      <c r="Z1087" s="42">
        <f t="shared" si="431"/>
        <v>142</v>
      </c>
      <c r="AA1087" s="42">
        <f t="shared" si="435"/>
        <v>0</v>
      </c>
      <c r="AB1087" s="43">
        <f t="shared" si="433"/>
        <v>469</v>
      </c>
      <c r="AC1087" s="44">
        <f t="shared" si="434"/>
        <v>0.62339910003461407</v>
      </c>
    </row>
    <row r="1088" spans="1:29">
      <c r="A1088" s="46" t="s">
        <v>146</v>
      </c>
      <c r="B1088" s="63" t="s">
        <v>350</v>
      </c>
      <c r="C1088" s="40">
        <v>75</v>
      </c>
      <c r="D1088" s="40">
        <v>0</v>
      </c>
      <c r="E1088" s="40">
        <v>0</v>
      </c>
      <c r="F1088" s="40">
        <v>50</v>
      </c>
      <c r="G1088" s="40">
        <v>0</v>
      </c>
      <c r="H1088" s="41">
        <v>40</v>
      </c>
      <c r="I1088" s="41">
        <v>30</v>
      </c>
      <c r="J1088" s="41">
        <v>0</v>
      </c>
      <c r="K1088" s="41">
        <v>30</v>
      </c>
      <c r="L1088" s="41">
        <v>0</v>
      </c>
      <c r="M1088" s="42">
        <f>C1088*$C$17</f>
        <v>150</v>
      </c>
      <c r="N1088" s="42">
        <f>D1088*$D$17</f>
        <v>0</v>
      </c>
      <c r="O1088" s="42">
        <f>E1088*$E$17</f>
        <v>0</v>
      </c>
      <c r="P1088" s="42">
        <f>F1088*$F$17</f>
        <v>100</v>
      </c>
      <c r="Q1088" s="42">
        <f>G1088*$G$17</f>
        <v>0</v>
      </c>
      <c r="R1088" s="42">
        <f>(M1088/100)*(H1088*$H$17)+(M1088/100)*(I1088*$I$17)</f>
        <v>177</v>
      </c>
      <c r="S1088" s="42">
        <f>(N1088/100)*(J1088*$J$17)</f>
        <v>0</v>
      </c>
      <c r="T1088" s="42">
        <f>(O1088/100)*(J1088*$J$17)+(O1088/100)*(K1088*$K$17)</f>
        <v>0</v>
      </c>
      <c r="U1088" s="42">
        <f>(P1088/100)*(K1088*$K$17)</f>
        <v>42</v>
      </c>
      <c r="V1088" s="42">
        <f>(Q1088/100)*(J1088*$J$17)+(Q1088/100)*(K1088*$K$17)</f>
        <v>0</v>
      </c>
      <c r="W1088" s="42">
        <f t="shared" si="428"/>
        <v>327</v>
      </c>
      <c r="X1088" s="42">
        <f t="shared" si="429"/>
        <v>0</v>
      </c>
      <c r="Y1088" s="42">
        <f t="shared" si="430"/>
        <v>0</v>
      </c>
      <c r="Z1088" s="42">
        <f t="shared" si="431"/>
        <v>142</v>
      </c>
      <c r="AA1088" s="42">
        <f t="shared" si="435"/>
        <v>0</v>
      </c>
      <c r="AB1088" s="43">
        <f t="shared" si="433"/>
        <v>469</v>
      </c>
      <c r="AC1088" s="44">
        <f t="shared" si="434"/>
        <v>0.62339910003461407</v>
      </c>
    </row>
    <row r="1089" spans="1:29">
      <c r="A1089" s="71" t="s">
        <v>147</v>
      </c>
      <c r="B1089" s="72" t="s">
        <v>250</v>
      </c>
      <c r="C1089" s="35">
        <v>75</v>
      </c>
      <c r="D1089" s="35">
        <v>0</v>
      </c>
      <c r="E1089" s="35">
        <v>0</v>
      </c>
      <c r="F1089" s="35">
        <v>50</v>
      </c>
      <c r="G1089" s="35">
        <v>0</v>
      </c>
      <c r="H1089" s="36">
        <v>30</v>
      </c>
      <c r="I1089" s="36">
        <v>30</v>
      </c>
      <c r="J1089" s="36">
        <v>0</v>
      </c>
      <c r="K1089" s="36">
        <v>30</v>
      </c>
      <c r="L1089" s="36">
        <v>0</v>
      </c>
      <c r="M1089" s="37">
        <f>C1089*$C$3</f>
        <v>150</v>
      </c>
      <c r="N1089" s="37">
        <f>D1089*$D$3</f>
        <v>0</v>
      </c>
      <c r="O1089" s="37">
        <f>E1089*$E$3</f>
        <v>0</v>
      </c>
      <c r="P1089" s="37">
        <f>F1089*$F$3</f>
        <v>100</v>
      </c>
      <c r="Q1089" s="37">
        <f>G1089*$G$3</f>
        <v>0</v>
      </c>
      <c r="R1089" s="37">
        <f>(M1089/100)*(H1089*$H$3)+(M1089/100)*(I1089*$I$3)</f>
        <v>126</v>
      </c>
      <c r="S1089" s="37">
        <f>(N1089/100)*(J1089*$J$3)</f>
        <v>0</v>
      </c>
      <c r="T1089" s="37">
        <f>(O1089/100)*(J1089*$J$3)+(O1089/100)*(K1089*$K$3)</f>
        <v>0</v>
      </c>
      <c r="U1089" s="37">
        <f>(P1089/100)*(K1089*$K$3)</f>
        <v>42</v>
      </c>
      <c r="V1089" s="37">
        <f>(Q1089/100)*(J1089*$J$3)+(Q1089/100)*(K1089*$K$3)</f>
        <v>0</v>
      </c>
      <c r="W1089" s="37">
        <f t="shared" si="428"/>
        <v>276</v>
      </c>
      <c r="X1089" s="37">
        <f t="shared" si="429"/>
        <v>0</v>
      </c>
      <c r="Y1089" s="37">
        <f t="shared" si="430"/>
        <v>0</v>
      </c>
      <c r="Z1089" s="37">
        <f t="shared" si="431"/>
        <v>142</v>
      </c>
      <c r="AA1089" s="37">
        <f t="shared" si="435"/>
        <v>0</v>
      </c>
      <c r="AB1089" s="38">
        <f>ROUND(W1089+X1089+Y1089+Z1089+AA1089,1)</f>
        <v>418</v>
      </c>
      <c r="AC1089" s="39">
        <v>0</v>
      </c>
    </row>
    <row r="1090" spans="1:29">
      <c r="A1090" s="66" t="s">
        <v>147</v>
      </c>
      <c r="B1090" s="63" t="s">
        <v>348</v>
      </c>
      <c r="C1090" s="40">
        <v>75</v>
      </c>
      <c r="D1090" s="40">
        <v>0</v>
      </c>
      <c r="E1090" s="40">
        <v>0</v>
      </c>
      <c r="F1090" s="40">
        <v>50</v>
      </c>
      <c r="G1090" s="40">
        <v>0</v>
      </c>
      <c r="H1090" s="41">
        <v>40</v>
      </c>
      <c r="I1090" s="41">
        <v>40</v>
      </c>
      <c r="J1090" s="41">
        <v>0</v>
      </c>
      <c r="K1090" s="41">
        <v>30</v>
      </c>
      <c r="L1090" s="41">
        <v>0</v>
      </c>
      <c r="M1090" s="42">
        <f>C1090*$C$4</f>
        <v>150</v>
      </c>
      <c r="N1090" s="42">
        <f>D1090*$D$4</f>
        <v>0</v>
      </c>
      <c r="O1090" s="42">
        <f>E1090*$E$4</f>
        <v>0</v>
      </c>
      <c r="P1090" s="42">
        <f>F1090*$F$4</f>
        <v>100</v>
      </c>
      <c r="Q1090" s="42">
        <f>G1090*$G$4</f>
        <v>0</v>
      </c>
      <c r="R1090" s="42">
        <f>(M1090/100)*(H1090*$H$4)+(M1090/100)*(I1090*$I$4)</f>
        <v>216</v>
      </c>
      <c r="S1090" s="42">
        <f>(N1090/100)*(J1090*$J$4)</f>
        <v>0</v>
      </c>
      <c r="T1090" s="42">
        <f>(O1090/100)*(J1090*$J$4)+(O1090/100)*(K1090*$K$4)</f>
        <v>0</v>
      </c>
      <c r="U1090" s="42">
        <f>(P1090/100)*(K1090*$K$4)</f>
        <v>42</v>
      </c>
      <c r="V1090" s="42">
        <f>(Q1090/100)*(J1090*$J$4)+(Q1090/100)*(K1090*$K$4)</f>
        <v>0</v>
      </c>
      <c r="W1090" s="42">
        <f t="shared" si="428"/>
        <v>366</v>
      </c>
      <c r="X1090" s="42">
        <f t="shared" si="429"/>
        <v>0</v>
      </c>
      <c r="Y1090" s="42">
        <f t="shared" si="430"/>
        <v>0</v>
      </c>
      <c r="Z1090" s="42">
        <f t="shared" si="431"/>
        <v>142</v>
      </c>
      <c r="AA1090" s="42">
        <f>Q1090+V1090</f>
        <v>0</v>
      </c>
      <c r="AB1090" s="43">
        <f>ROUND(W1090+X1090+Y1090+Z1090+AA1090,1)</f>
        <v>508</v>
      </c>
      <c r="AC1090" s="44">
        <f>(ROUND(AB1090-$AB$20,1)/$AB$20)</f>
        <v>0.7583939079266182</v>
      </c>
    </row>
    <row r="1091" spans="1:29">
      <c r="A1091" s="66" t="s">
        <v>147</v>
      </c>
      <c r="B1091" s="63" t="s">
        <v>347</v>
      </c>
      <c r="C1091" s="40">
        <v>75</v>
      </c>
      <c r="D1091" s="40">
        <v>0</v>
      </c>
      <c r="E1091" s="40">
        <v>0</v>
      </c>
      <c r="F1091" s="40">
        <v>50</v>
      </c>
      <c r="G1091" s="40">
        <v>0</v>
      </c>
      <c r="H1091" s="41">
        <v>30</v>
      </c>
      <c r="I1091" s="41">
        <v>30</v>
      </c>
      <c r="J1091" s="41">
        <v>0</v>
      </c>
      <c r="K1091" s="41">
        <v>30</v>
      </c>
      <c r="L1091" s="41">
        <v>0</v>
      </c>
      <c r="M1091" s="42">
        <f>C1091*$C$5</f>
        <v>225</v>
      </c>
      <c r="N1091" s="42">
        <f>D1091*$D$5</f>
        <v>0</v>
      </c>
      <c r="O1091" s="42">
        <f>E1091*$E$5</f>
        <v>0</v>
      </c>
      <c r="P1091" s="42">
        <f>F1091*$F$5</f>
        <v>150</v>
      </c>
      <c r="Q1091" s="42">
        <f>G1091*$G$5</f>
        <v>0</v>
      </c>
      <c r="R1091" s="42">
        <f>(M1091/100)*(H1091*$H$5)+(M1091/100)*(I1091*$I$5)</f>
        <v>0</v>
      </c>
      <c r="S1091" s="42">
        <f>(N1091/100)*(J1091*$J$5)</f>
        <v>0</v>
      </c>
      <c r="T1091" s="42">
        <f>(O1091/100)*(J1091*$J$5)+(O1091/100)*(K1091*$K$5)</f>
        <v>0</v>
      </c>
      <c r="U1091" s="42">
        <f>(P1091/100)*(K1091*$K$5)</f>
        <v>0</v>
      </c>
      <c r="V1091" s="42">
        <f>(Q1091/100)*(J1091*$J$5)+(Q1091/100)*(K1091*$K$5)</f>
        <v>0</v>
      </c>
      <c r="W1091" s="42">
        <f t="shared" si="428"/>
        <v>225</v>
      </c>
      <c r="X1091" s="42">
        <f t="shared" si="429"/>
        <v>0</v>
      </c>
      <c r="Y1091" s="42">
        <f t="shared" si="430"/>
        <v>0</v>
      </c>
      <c r="Z1091" s="42">
        <f t="shared" si="431"/>
        <v>150</v>
      </c>
      <c r="AA1091" s="42">
        <f>Q1091+V1091</f>
        <v>0</v>
      </c>
      <c r="AB1091" s="43">
        <f t="shared" ref="AB1091:AB1103" si="436">ROUND(W1091+X1091+Y1091+Z1091+AA1091,1)</f>
        <v>375</v>
      </c>
      <c r="AC1091" s="44">
        <f t="shared" ref="AC1091:AC1103" si="437">(ROUND(AB1091-$AB$20,1)/$AB$20)</f>
        <v>0.29802699896157842</v>
      </c>
    </row>
    <row r="1092" spans="1:29">
      <c r="A1092" s="66" t="s">
        <v>147</v>
      </c>
      <c r="B1092" s="63" t="s">
        <v>363</v>
      </c>
      <c r="C1092" s="40">
        <v>75</v>
      </c>
      <c r="D1092" s="40">
        <v>0</v>
      </c>
      <c r="E1092" s="40">
        <v>0</v>
      </c>
      <c r="F1092" s="40">
        <v>50</v>
      </c>
      <c r="G1092" s="40">
        <v>0</v>
      </c>
      <c r="H1092" s="41">
        <v>30</v>
      </c>
      <c r="I1092" s="41">
        <v>30</v>
      </c>
      <c r="J1092" s="41">
        <v>0</v>
      </c>
      <c r="K1092" s="41">
        <v>30</v>
      </c>
      <c r="L1092" s="41">
        <v>0</v>
      </c>
      <c r="M1092" s="42">
        <f>C1092*$C$6</f>
        <v>142.5</v>
      </c>
      <c r="N1092" s="42">
        <f>D1092*$D$6</f>
        <v>0</v>
      </c>
      <c r="O1092" s="42">
        <f>E1092*$E$6</f>
        <v>0</v>
      </c>
      <c r="P1092" s="42">
        <f>F1092*$F$6</f>
        <v>95</v>
      </c>
      <c r="Q1092" s="42">
        <f>G1092*$G$6</f>
        <v>0</v>
      </c>
      <c r="R1092" s="42">
        <f>(M1092/100)*(H1092*$H$6)+(M1092/100)*(I1092*$I$6)</f>
        <v>119.7</v>
      </c>
      <c r="S1092" s="42">
        <f>(N1092/100)*(J1092*$J$6)</f>
        <v>0</v>
      </c>
      <c r="T1092" s="42">
        <f>(O1092/100)*(J1092*$J$6)+(O1092/100)*(K1092*$K$6)</f>
        <v>0</v>
      </c>
      <c r="U1092" s="42">
        <f>(P1092/100)*(K1092*$K$6)</f>
        <v>39.9</v>
      </c>
      <c r="V1092" s="42">
        <f>(Q1092/100)*(J1092*$J$6)+(Q1092/100)*(K1092*$K$6)</f>
        <v>0</v>
      </c>
      <c r="W1092" s="42">
        <f t="shared" si="428"/>
        <v>262.2</v>
      </c>
      <c r="X1092" s="42">
        <f t="shared" si="429"/>
        <v>0</v>
      </c>
      <c r="Y1092" s="42">
        <f t="shared" si="430"/>
        <v>0</v>
      </c>
      <c r="Z1092" s="42">
        <f t="shared" si="431"/>
        <v>134.9</v>
      </c>
      <c r="AA1092" s="42">
        <f t="shared" ref="AA1092:AA1104" si="438">Q1092+V1092</f>
        <v>0</v>
      </c>
      <c r="AB1092" s="43">
        <f t="shared" si="436"/>
        <v>397.1</v>
      </c>
      <c r="AC1092" s="44">
        <f t="shared" si="437"/>
        <v>0.37452405676704748</v>
      </c>
    </row>
    <row r="1093" spans="1:29">
      <c r="A1093" s="66" t="s">
        <v>147</v>
      </c>
      <c r="B1093" s="63" t="s">
        <v>364</v>
      </c>
      <c r="C1093" s="40">
        <v>75</v>
      </c>
      <c r="D1093" s="40">
        <v>0</v>
      </c>
      <c r="E1093" s="40">
        <v>0</v>
      </c>
      <c r="F1093" s="40">
        <v>50</v>
      </c>
      <c r="G1093" s="40">
        <v>0</v>
      </c>
      <c r="H1093" s="41">
        <v>30</v>
      </c>
      <c r="I1093" s="41">
        <v>30</v>
      </c>
      <c r="J1093" s="41">
        <v>0</v>
      </c>
      <c r="K1093" s="41">
        <v>30</v>
      </c>
      <c r="L1093" s="41">
        <v>0</v>
      </c>
      <c r="M1093" s="42">
        <f>C1093*$C$7</f>
        <v>142.5</v>
      </c>
      <c r="N1093" s="42">
        <f>D1093*$D$7</f>
        <v>0</v>
      </c>
      <c r="O1093" s="42">
        <f>E1093*$E$7</f>
        <v>0</v>
      </c>
      <c r="P1093" s="42">
        <f>F1093*$F$7</f>
        <v>95</v>
      </c>
      <c r="Q1093" s="42">
        <f>G1093*$G$7</f>
        <v>0</v>
      </c>
      <c r="R1093" s="42">
        <f>(M1093/100)*(H1093*$H$7)+(M1093/100)*(I1093*$I$7)</f>
        <v>119.7</v>
      </c>
      <c r="S1093" s="42">
        <f>(N1093/100)*(J1093*$J$7)</f>
        <v>0</v>
      </c>
      <c r="T1093" s="42">
        <f>(O1093/100)*(J1093*$J$7)+(O1093/100)*(K1093*$K$7)</f>
        <v>0</v>
      </c>
      <c r="U1093" s="42">
        <f>(P1093/100)*(K1093*$K$7)</f>
        <v>39.9</v>
      </c>
      <c r="V1093" s="42">
        <f>(Q1093/100)*(J1093*$J$7)+(Q1093/100)*(K1093*$K$7)</f>
        <v>0</v>
      </c>
      <c r="W1093" s="42">
        <f t="shared" si="428"/>
        <v>262.2</v>
      </c>
      <c r="X1093" s="42">
        <f t="shared" si="429"/>
        <v>0</v>
      </c>
      <c r="Y1093" s="42">
        <f t="shared" si="430"/>
        <v>0</v>
      </c>
      <c r="Z1093" s="42">
        <f t="shared" si="431"/>
        <v>134.9</v>
      </c>
      <c r="AA1093" s="42">
        <f t="shared" si="438"/>
        <v>0</v>
      </c>
      <c r="AB1093" s="43">
        <f t="shared" si="436"/>
        <v>397.1</v>
      </c>
      <c r="AC1093" s="44">
        <f t="shared" si="437"/>
        <v>0.37452405676704748</v>
      </c>
    </row>
    <row r="1094" spans="1:29">
      <c r="A1094" s="66" t="s">
        <v>147</v>
      </c>
      <c r="B1094" s="63" t="s">
        <v>365</v>
      </c>
      <c r="C1094" s="40">
        <v>75</v>
      </c>
      <c r="D1094" s="40">
        <v>0</v>
      </c>
      <c r="E1094" s="40">
        <v>0</v>
      </c>
      <c r="F1094" s="40">
        <v>50</v>
      </c>
      <c r="G1094" s="40">
        <v>0</v>
      </c>
      <c r="H1094" s="41">
        <v>30</v>
      </c>
      <c r="I1094" s="41">
        <v>30</v>
      </c>
      <c r="J1094" s="41">
        <v>0</v>
      </c>
      <c r="K1094" s="41">
        <v>30</v>
      </c>
      <c r="L1094" s="41">
        <v>0</v>
      </c>
      <c r="M1094" s="42">
        <f>C1094*$C$8</f>
        <v>142.5</v>
      </c>
      <c r="N1094" s="42">
        <f>D1094*$D$8</f>
        <v>0</v>
      </c>
      <c r="O1094" s="42">
        <f>E1094*$E$8</f>
        <v>0</v>
      </c>
      <c r="P1094" s="42">
        <f>F1094*$F$8</f>
        <v>95</v>
      </c>
      <c r="Q1094" s="42">
        <f>G1094*$G$8</f>
        <v>0</v>
      </c>
      <c r="R1094" s="42">
        <f>(M1094/100)*(H1094*$H$8)+(M1094/100)*(I1094*$I$8)</f>
        <v>119.7</v>
      </c>
      <c r="S1094" s="42">
        <f>(N1094/100)*(J1094*$J$8)</f>
        <v>0</v>
      </c>
      <c r="T1094" s="42">
        <f>(O1094/100)*(J1094*$J$8)+(O1094/100)*(K1094*$K$8)</f>
        <v>0</v>
      </c>
      <c r="U1094" s="42">
        <f>(P1094/100)*(K1094*$K$8)</f>
        <v>39.9</v>
      </c>
      <c r="V1094" s="42">
        <f>(Q1094/100)*(J1094*$J$8)+(Q1094/100)*(K1094*$K$8)</f>
        <v>0</v>
      </c>
      <c r="W1094" s="42">
        <f t="shared" si="428"/>
        <v>262.2</v>
      </c>
      <c r="X1094" s="42">
        <f t="shared" si="429"/>
        <v>0</v>
      </c>
      <c r="Y1094" s="42">
        <f t="shared" si="430"/>
        <v>0</v>
      </c>
      <c r="Z1094" s="42">
        <f t="shared" si="431"/>
        <v>134.9</v>
      </c>
      <c r="AA1094" s="42">
        <f t="shared" si="438"/>
        <v>0</v>
      </c>
      <c r="AB1094" s="43">
        <f t="shared" si="436"/>
        <v>397.1</v>
      </c>
      <c r="AC1094" s="44">
        <f t="shared" si="437"/>
        <v>0.37452405676704748</v>
      </c>
    </row>
    <row r="1095" spans="1:29">
      <c r="A1095" s="66" t="s">
        <v>147</v>
      </c>
      <c r="B1095" s="63" t="s">
        <v>1</v>
      </c>
      <c r="C1095" s="40">
        <v>75</v>
      </c>
      <c r="D1095" s="40">
        <v>19</v>
      </c>
      <c r="E1095" s="40">
        <v>0</v>
      </c>
      <c r="F1095" s="40">
        <v>50</v>
      </c>
      <c r="G1095" s="40">
        <v>0</v>
      </c>
      <c r="H1095" s="41">
        <v>30</v>
      </c>
      <c r="I1095" s="41">
        <v>30</v>
      </c>
      <c r="J1095" s="41">
        <v>60</v>
      </c>
      <c r="K1095" s="41">
        <v>45</v>
      </c>
      <c r="L1095" s="41">
        <v>0</v>
      </c>
      <c r="M1095" s="42">
        <f>C1095*$C$9</f>
        <v>150</v>
      </c>
      <c r="N1095" s="42">
        <f>D1095*$D$9</f>
        <v>38</v>
      </c>
      <c r="O1095" s="42">
        <f>E1095*$E$9</f>
        <v>0</v>
      </c>
      <c r="P1095" s="42">
        <f>F1095*$F$9</f>
        <v>100</v>
      </c>
      <c r="Q1095" s="42">
        <f>G1095*$G$9</f>
        <v>0</v>
      </c>
      <c r="R1095" s="42">
        <f>(M1095/100)*(H1095*$H$9)+(M1095/100)*(I1095*$I$9)</f>
        <v>126</v>
      </c>
      <c r="S1095" s="42">
        <f>(N1095/100)*(J1095*$J$9)</f>
        <v>31.92</v>
      </c>
      <c r="T1095" s="42">
        <f>(O1095/100)*(J1095*$J$9)+(O1095/100)*(K1095*$K$9)</f>
        <v>0</v>
      </c>
      <c r="U1095" s="42">
        <f>(P1095/100)*(K1095*$K$9)</f>
        <v>62.999999999999993</v>
      </c>
      <c r="V1095" s="42">
        <f>(Q1095/100)*(J1095*$J$9)+(Q1095/100)*(K1095*$K$9)</f>
        <v>0</v>
      </c>
      <c r="W1095" s="42">
        <f t="shared" si="428"/>
        <v>276</v>
      </c>
      <c r="X1095" s="42">
        <f t="shared" si="429"/>
        <v>69.92</v>
      </c>
      <c r="Y1095" s="42">
        <f t="shared" si="430"/>
        <v>0</v>
      </c>
      <c r="Z1095" s="42">
        <f t="shared" si="431"/>
        <v>163</v>
      </c>
      <c r="AA1095" s="42">
        <f t="shared" si="438"/>
        <v>0</v>
      </c>
      <c r="AB1095" s="43">
        <f t="shared" si="436"/>
        <v>508.9</v>
      </c>
      <c r="AC1095" s="44">
        <f t="shared" si="437"/>
        <v>0.7615091727241261</v>
      </c>
    </row>
    <row r="1096" spans="1:29">
      <c r="A1096" s="66" t="s">
        <v>147</v>
      </c>
      <c r="B1096" s="63" t="s">
        <v>2</v>
      </c>
      <c r="C1096" s="40">
        <v>75</v>
      </c>
      <c r="D1096" s="40">
        <v>0</v>
      </c>
      <c r="E1096" s="40">
        <v>19</v>
      </c>
      <c r="F1096" s="40">
        <v>50</v>
      </c>
      <c r="G1096" s="40">
        <v>0</v>
      </c>
      <c r="H1096" s="41">
        <v>30</v>
      </c>
      <c r="I1096" s="41">
        <v>30</v>
      </c>
      <c r="J1096" s="41">
        <v>40</v>
      </c>
      <c r="K1096" s="41">
        <v>40</v>
      </c>
      <c r="L1096" s="41">
        <v>0</v>
      </c>
      <c r="M1096" s="42">
        <f>C1096*$C$10</f>
        <v>150</v>
      </c>
      <c r="N1096" s="42">
        <f>D1096*$D$10</f>
        <v>0</v>
      </c>
      <c r="O1096" s="42">
        <f>E1096*$E$10</f>
        <v>38</v>
      </c>
      <c r="P1096" s="42">
        <f>F1096*$F$10</f>
        <v>100</v>
      </c>
      <c r="Q1096" s="42">
        <f>G1096*$G$10</f>
        <v>0</v>
      </c>
      <c r="R1096" s="42">
        <f>(M1096/100)*(H1096*$H$10)+(M1096/100)*(I1096*$I$10)</f>
        <v>126</v>
      </c>
      <c r="S1096" s="42">
        <f>(N1096/100)*(J1096*$I$10)</f>
        <v>0</v>
      </c>
      <c r="T1096" s="42">
        <f>(O1096/100)*(J1096*$J$10)+(O1096/100)*(K1096*$K$10)</f>
        <v>42.56</v>
      </c>
      <c r="U1096" s="42">
        <f>(P1096/100)*(K1096*$K$10)</f>
        <v>56</v>
      </c>
      <c r="V1096" s="42">
        <f>(Q1096/100)*(J1096*$J$10)+(Q1096/100)*(K1096*$K$10)</f>
        <v>0</v>
      </c>
      <c r="W1096" s="42">
        <f t="shared" si="428"/>
        <v>276</v>
      </c>
      <c r="X1096" s="42">
        <f t="shared" si="429"/>
        <v>0</v>
      </c>
      <c r="Y1096" s="42">
        <f t="shared" si="430"/>
        <v>80.56</v>
      </c>
      <c r="Z1096" s="42">
        <f t="shared" si="431"/>
        <v>156</v>
      </c>
      <c r="AA1096" s="42">
        <f t="shared" si="438"/>
        <v>0</v>
      </c>
      <c r="AB1096" s="43">
        <f t="shared" si="436"/>
        <v>512.6</v>
      </c>
      <c r="AC1096" s="44">
        <f t="shared" si="437"/>
        <v>0.77431637244721363</v>
      </c>
    </row>
    <row r="1097" spans="1:29">
      <c r="A1097" s="66" t="s">
        <v>147</v>
      </c>
      <c r="B1097" s="63" t="s">
        <v>3</v>
      </c>
      <c r="C1097" s="40">
        <v>75</v>
      </c>
      <c r="D1097" s="40">
        <v>0</v>
      </c>
      <c r="E1097" s="40">
        <v>0</v>
      </c>
      <c r="F1097" s="40">
        <v>75</v>
      </c>
      <c r="G1097" s="40">
        <v>0</v>
      </c>
      <c r="H1097" s="41">
        <v>30</v>
      </c>
      <c r="I1097" s="41">
        <v>30</v>
      </c>
      <c r="J1097" s="41">
        <v>0</v>
      </c>
      <c r="K1097" s="41">
        <v>60</v>
      </c>
      <c r="L1097" s="41">
        <v>0</v>
      </c>
      <c r="M1097" s="42">
        <f>C1097*$C$11</f>
        <v>150</v>
      </c>
      <c r="N1097" s="42">
        <f>D1097*$D$11</f>
        <v>0</v>
      </c>
      <c r="O1097" s="42">
        <f>E1097*$E$11</f>
        <v>0</v>
      </c>
      <c r="P1097" s="42">
        <f>F1097*$F$11</f>
        <v>150</v>
      </c>
      <c r="Q1097" s="42">
        <f>G1097*$G$11</f>
        <v>0</v>
      </c>
      <c r="R1097" s="42">
        <f>(M1097/100)*(H1097*$H$11)+(M1097/100)*(I1097*$I$11)</f>
        <v>126</v>
      </c>
      <c r="S1097" s="42">
        <f>(N1097/100)*(J1097*$J$11)</f>
        <v>0</v>
      </c>
      <c r="T1097" s="42">
        <f>(O1097/100)*(J1097*$J$11)+(O1097/100)*(K1097*$K$11)</f>
        <v>0</v>
      </c>
      <c r="U1097" s="42">
        <f>(P1097/100)*(K1097*$K$11)</f>
        <v>126</v>
      </c>
      <c r="V1097" s="42">
        <f>(Q1097/100)*(J1097*$J$11)+(Q1097/100)*(K1097*$K$11)</f>
        <v>0</v>
      </c>
      <c r="W1097" s="42">
        <f t="shared" si="428"/>
        <v>276</v>
      </c>
      <c r="X1097" s="42">
        <f t="shared" si="429"/>
        <v>0</v>
      </c>
      <c r="Y1097" s="42">
        <f t="shared" si="430"/>
        <v>0</v>
      </c>
      <c r="Z1097" s="42">
        <f t="shared" si="431"/>
        <v>276</v>
      </c>
      <c r="AA1097" s="42">
        <f t="shared" si="438"/>
        <v>0</v>
      </c>
      <c r="AB1097" s="43">
        <f t="shared" si="436"/>
        <v>552</v>
      </c>
      <c r="AC1097" s="44">
        <f t="shared" si="437"/>
        <v>0.91069574247144358</v>
      </c>
    </row>
    <row r="1098" spans="1:29">
      <c r="A1098" s="66" t="s">
        <v>147</v>
      </c>
      <c r="B1098" s="63" t="s">
        <v>4</v>
      </c>
      <c r="C1098" s="40">
        <v>75</v>
      </c>
      <c r="D1098" s="40">
        <v>0</v>
      </c>
      <c r="E1098" s="40">
        <v>0</v>
      </c>
      <c r="F1098" s="40">
        <v>50</v>
      </c>
      <c r="G1098" s="40">
        <v>19</v>
      </c>
      <c r="H1098" s="41">
        <v>30</v>
      </c>
      <c r="I1098" s="41">
        <v>30</v>
      </c>
      <c r="J1098" s="41">
        <v>40</v>
      </c>
      <c r="K1098" s="41">
        <v>40</v>
      </c>
      <c r="L1098" s="41">
        <v>0</v>
      </c>
      <c r="M1098" s="42">
        <f>C1098*$C$12</f>
        <v>150</v>
      </c>
      <c r="N1098" s="42">
        <f>D1098*$D$12</f>
        <v>0</v>
      </c>
      <c r="O1098" s="42">
        <f>E1098*$E$12</f>
        <v>0</v>
      </c>
      <c r="P1098" s="42">
        <f>F1098*$F$12</f>
        <v>100</v>
      </c>
      <c r="Q1098" s="42">
        <f>G1098*$G$12</f>
        <v>38</v>
      </c>
      <c r="R1098" s="42">
        <f>(M1098/100)*(H1098*$H$12)+(M1098/100)*(I1098*$I$12)</f>
        <v>126</v>
      </c>
      <c r="S1098" s="42">
        <f>(N1098/100)*(J1098*$J$12)</f>
        <v>0</v>
      </c>
      <c r="T1098" s="42">
        <f>(O1098/100)*(J1098*$J$12)+(O1098/100)*(K1098*$K$12)</f>
        <v>0</v>
      </c>
      <c r="U1098" s="42">
        <f>(P1098/100)*(K1098*$K$12)</f>
        <v>56</v>
      </c>
      <c r="V1098" s="42">
        <f>(Q1098/100)*(J1098*$J$12)+(Q1098/100)*(K1098*$K$12)</f>
        <v>42.56</v>
      </c>
      <c r="W1098" s="42">
        <f t="shared" si="428"/>
        <v>276</v>
      </c>
      <c r="X1098" s="42">
        <f t="shared" si="429"/>
        <v>0</v>
      </c>
      <c r="Y1098" s="42">
        <f t="shared" si="430"/>
        <v>0</v>
      </c>
      <c r="Z1098" s="42">
        <f t="shared" si="431"/>
        <v>156</v>
      </c>
      <c r="AA1098" s="42">
        <f t="shared" si="438"/>
        <v>80.56</v>
      </c>
      <c r="AB1098" s="43">
        <f t="shared" si="436"/>
        <v>512.6</v>
      </c>
      <c r="AC1098" s="44">
        <f t="shared" si="437"/>
        <v>0.77431637244721363</v>
      </c>
    </row>
    <row r="1099" spans="1:29">
      <c r="A1099" s="66" t="s">
        <v>147</v>
      </c>
      <c r="B1099" s="63" t="s">
        <v>351</v>
      </c>
      <c r="C1099" s="40">
        <v>75</v>
      </c>
      <c r="D1099" s="40">
        <v>0</v>
      </c>
      <c r="E1099" s="40">
        <v>0</v>
      </c>
      <c r="F1099" s="40">
        <v>50</v>
      </c>
      <c r="G1099" s="40">
        <v>0</v>
      </c>
      <c r="H1099" s="41">
        <v>30</v>
      </c>
      <c r="I1099" s="41">
        <v>30</v>
      </c>
      <c r="J1099" s="41">
        <v>0</v>
      </c>
      <c r="K1099" s="41">
        <v>30</v>
      </c>
      <c r="L1099" s="41">
        <v>30</v>
      </c>
      <c r="M1099" s="42">
        <f>C1099*$C$13</f>
        <v>150</v>
      </c>
      <c r="N1099" s="42">
        <f>D1099*$D$13</f>
        <v>0</v>
      </c>
      <c r="O1099" s="42">
        <f>E1099*$E$13</f>
        <v>0</v>
      </c>
      <c r="P1099" s="42">
        <f>F1099*$F$13</f>
        <v>100</v>
      </c>
      <c r="Q1099" s="42">
        <f>G1099*$G$13</f>
        <v>0</v>
      </c>
      <c r="R1099" s="42">
        <f>(M1099/100)*(H1099*$H$14)+(M1099/100)*(I1099*$I$14)+(M1099/100)*(L1099*$L$14)</f>
        <v>189</v>
      </c>
      <c r="S1099" s="42">
        <f>(N1099/100)*(J1099*$J$13)+(N1099/100)*(L1099*$L$13)</f>
        <v>0</v>
      </c>
      <c r="T1099" s="42">
        <f>(O1099/100)*(J1099*$J$13)+(O1099/100)*(K1099*$K$13)+(O1099/100)*(L1099*$L$13)</f>
        <v>0</v>
      </c>
      <c r="U1099" s="42">
        <f>(P1099/100)*(K1099*$K$13)+(P1099/100)*(L1099*$L$13)</f>
        <v>84</v>
      </c>
      <c r="V1099" s="42">
        <f>(Q1099/100)*(J1099*$J$13)+(Q1099/100)*(K1099*$K$13)+(Q1099/100)*(L1099*$L$13)</f>
        <v>0</v>
      </c>
      <c r="W1099" s="42">
        <f t="shared" si="428"/>
        <v>339</v>
      </c>
      <c r="X1099" s="42">
        <f t="shared" si="429"/>
        <v>0</v>
      </c>
      <c r="Y1099" s="42">
        <f t="shared" si="430"/>
        <v>0</v>
      </c>
      <c r="Z1099" s="42">
        <f t="shared" si="431"/>
        <v>184</v>
      </c>
      <c r="AA1099" s="42">
        <f t="shared" si="438"/>
        <v>0</v>
      </c>
      <c r="AB1099" s="43">
        <f t="shared" si="436"/>
        <v>523</v>
      </c>
      <c r="AC1099" s="44">
        <f t="shared" si="437"/>
        <v>0.81031498788508138</v>
      </c>
    </row>
    <row r="1100" spans="1:29">
      <c r="A1100" s="66" t="s">
        <v>147</v>
      </c>
      <c r="B1100" s="63" t="s">
        <v>352</v>
      </c>
      <c r="C1100" s="40">
        <v>75</v>
      </c>
      <c r="D1100" s="40">
        <v>0</v>
      </c>
      <c r="E1100" s="40">
        <v>0</v>
      </c>
      <c r="F1100" s="40">
        <v>50</v>
      </c>
      <c r="G1100" s="40">
        <v>0</v>
      </c>
      <c r="H1100" s="41">
        <v>30</v>
      </c>
      <c r="I1100" s="41">
        <v>30</v>
      </c>
      <c r="J1100" s="41">
        <v>50</v>
      </c>
      <c r="K1100" s="41">
        <v>30</v>
      </c>
      <c r="L1100" s="41">
        <v>0</v>
      </c>
      <c r="M1100" s="42">
        <f>C1100*$C$14</f>
        <v>150</v>
      </c>
      <c r="N1100" s="42">
        <f>D1100*$D$14</f>
        <v>0</v>
      </c>
      <c r="O1100" s="42">
        <f>E1100*$E$14</f>
        <v>0</v>
      </c>
      <c r="P1100" s="42">
        <f>F1100*$F$14</f>
        <v>100</v>
      </c>
      <c r="Q1100" s="42">
        <f>G1100*$G$14</f>
        <v>0</v>
      </c>
      <c r="R1100" s="42">
        <f>(M1100/100)*(H1100*$H$14)+(M1100/100)*(I1100*$I$14)+(M1100/100)*(J1100*$J$14)</f>
        <v>231</v>
      </c>
      <c r="S1100" s="42">
        <f>(N1100/100)*(J1100*$J$14)</f>
        <v>0</v>
      </c>
      <c r="T1100" s="42">
        <f>(O1100/100)*(J1100*$J$14)+(O1100/100)*(K1100*$K$14)</f>
        <v>0</v>
      </c>
      <c r="U1100" s="42">
        <f>(P1100/100)*(K1100*$K$14)</f>
        <v>42</v>
      </c>
      <c r="V1100" s="42">
        <f>(Q1100/100)*(J1100*$K$14)+(Q1100/100)*(K1100*$L$14)</f>
        <v>0</v>
      </c>
      <c r="W1100" s="42">
        <f t="shared" si="428"/>
        <v>381</v>
      </c>
      <c r="X1100" s="42">
        <f t="shared" si="429"/>
        <v>0</v>
      </c>
      <c r="Y1100" s="42">
        <f t="shared" si="430"/>
        <v>0</v>
      </c>
      <c r="Z1100" s="42">
        <f t="shared" si="431"/>
        <v>142</v>
      </c>
      <c r="AA1100" s="42">
        <f t="shared" si="438"/>
        <v>0</v>
      </c>
      <c r="AB1100" s="43">
        <f t="shared" si="436"/>
        <v>523</v>
      </c>
      <c r="AC1100" s="44">
        <f t="shared" si="437"/>
        <v>0.81031498788508138</v>
      </c>
    </row>
    <row r="1101" spans="1:29">
      <c r="A1101" s="66" t="s">
        <v>147</v>
      </c>
      <c r="B1101" s="63" t="s">
        <v>353</v>
      </c>
      <c r="C1101" s="40">
        <v>75</v>
      </c>
      <c r="D1101" s="40">
        <v>0</v>
      </c>
      <c r="E1101" s="40">
        <v>0</v>
      </c>
      <c r="F1101" s="40">
        <v>50</v>
      </c>
      <c r="G1101" s="40">
        <v>0</v>
      </c>
      <c r="H1101" s="41">
        <v>30</v>
      </c>
      <c r="I1101" s="41">
        <v>30</v>
      </c>
      <c r="J1101" s="41">
        <v>0</v>
      </c>
      <c r="K1101" s="41">
        <v>45</v>
      </c>
      <c r="L1101" s="41">
        <v>0</v>
      </c>
      <c r="M1101" s="42">
        <f>C1101*$C$15</f>
        <v>150</v>
      </c>
      <c r="N1101" s="42">
        <f>D1101*$D$15</f>
        <v>0</v>
      </c>
      <c r="O1101" s="42">
        <f>E1101*$E$15</f>
        <v>0</v>
      </c>
      <c r="P1101" s="42">
        <f>F1101*$F$15</f>
        <v>100</v>
      </c>
      <c r="Q1101" s="42">
        <f>G1101*$G$15</f>
        <v>0</v>
      </c>
      <c r="R1101" s="42">
        <f>(M1101/100)*(H1101*$H$15)+(M1101/100)*(I1101*$I$15)+(M1101/100)*(K1101*$K$15)</f>
        <v>220.5</v>
      </c>
      <c r="S1101" s="42">
        <f>(N1101/100)*(J1101*$J$15)</f>
        <v>0</v>
      </c>
      <c r="T1101" s="42">
        <f>(O1101/100)*(J1101*$J$15)+(O1101/100)*(K1101*$K$15)</f>
        <v>0</v>
      </c>
      <c r="U1101" s="42">
        <f>(P1101/100)*(K1101*$K$15)</f>
        <v>62.999999999999993</v>
      </c>
      <c r="V1101" s="42">
        <f>(Q1101/100)*(J1101*$J$15)+(Q1101/100)*(K1101*$K$15)</f>
        <v>0</v>
      </c>
      <c r="W1101" s="42">
        <f t="shared" si="428"/>
        <v>370.5</v>
      </c>
      <c r="X1101" s="42">
        <f t="shared" si="429"/>
        <v>0</v>
      </c>
      <c r="Y1101" s="42">
        <f t="shared" si="430"/>
        <v>0</v>
      </c>
      <c r="Z1101" s="42">
        <f t="shared" si="431"/>
        <v>163</v>
      </c>
      <c r="AA1101" s="42">
        <f t="shared" si="438"/>
        <v>0</v>
      </c>
      <c r="AB1101" s="43">
        <f t="shared" si="436"/>
        <v>533.5</v>
      </c>
      <c r="AC1101" s="44">
        <f t="shared" si="437"/>
        <v>0.84665974385600562</v>
      </c>
    </row>
    <row r="1102" spans="1:29">
      <c r="A1102" s="66" t="s">
        <v>147</v>
      </c>
      <c r="B1102" s="63" t="s">
        <v>349</v>
      </c>
      <c r="C1102" s="40">
        <v>75</v>
      </c>
      <c r="D1102" s="40">
        <v>0</v>
      </c>
      <c r="E1102" s="40">
        <v>0</v>
      </c>
      <c r="F1102" s="40">
        <v>50</v>
      </c>
      <c r="G1102" s="40">
        <v>0</v>
      </c>
      <c r="H1102" s="41">
        <v>30</v>
      </c>
      <c r="I1102" s="41">
        <v>40</v>
      </c>
      <c r="J1102" s="41">
        <v>0</v>
      </c>
      <c r="K1102" s="41">
        <v>30</v>
      </c>
      <c r="L1102" s="41">
        <v>0</v>
      </c>
      <c r="M1102" s="42">
        <f>C1102*$C$16</f>
        <v>150</v>
      </c>
      <c r="N1102" s="42">
        <f>D1102*$D$16</f>
        <v>0</v>
      </c>
      <c r="O1102" s="42">
        <f>E1102*$E$16</f>
        <v>0</v>
      </c>
      <c r="P1102" s="42">
        <f>F1102*$F$16</f>
        <v>100</v>
      </c>
      <c r="Q1102" s="42">
        <f>G1102*$G$16</f>
        <v>0</v>
      </c>
      <c r="R1102" s="42">
        <f>(M1102/100)*(H1102*$H$16)+(M1102/100)*(I1102*$I$16)</f>
        <v>177</v>
      </c>
      <c r="S1102" s="42">
        <f>(N1102/100)*(J1102*$J$16)</f>
        <v>0</v>
      </c>
      <c r="T1102" s="42">
        <f>(O1102/100)*(J1102*$J$16)+(O1102/100)*(K1102*$K$16)</f>
        <v>0</v>
      </c>
      <c r="U1102" s="42">
        <f>(P1102/100)*(K1102*$K$16)</f>
        <v>42</v>
      </c>
      <c r="V1102" s="42">
        <f>(Q1102/100)*(J1102*$J$16)+(Q1102/100)*(K1102*$K$16)</f>
        <v>0</v>
      </c>
      <c r="W1102" s="42">
        <f t="shared" si="428"/>
        <v>327</v>
      </c>
      <c r="X1102" s="42">
        <f t="shared" si="429"/>
        <v>0</v>
      </c>
      <c r="Y1102" s="42">
        <f t="shared" si="430"/>
        <v>0</v>
      </c>
      <c r="Z1102" s="42">
        <f t="shared" si="431"/>
        <v>142</v>
      </c>
      <c r="AA1102" s="42">
        <f t="shared" si="438"/>
        <v>0</v>
      </c>
      <c r="AB1102" s="43">
        <f t="shared" si="436"/>
        <v>469</v>
      </c>
      <c r="AC1102" s="44">
        <f t="shared" si="437"/>
        <v>0.62339910003461407</v>
      </c>
    </row>
    <row r="1103" spans="1:29">
      <c r="A1103" s="66" t="s">
        <v>147</v>
      </c>
      <c r="B1103" s="63" t="s">
        <v>350</v>
      </c>
      <c r="C1103" s="40">
        <v>75</v>
      </c>
      <c r="D1103" s="40">
        <v>0</v>
      </c>
      <c r="E1103" s="40">
        <v>0</v>
      </c>
      <c r="F1103" s="40">
        <v>50</v>
      </c>
      <c r="G1103" s="40">
        <v>0</v>
      </c>
      <c r="H1103" s="41">
        <v>40</v>
      </c>
      <c r="I1103" s="41">
        <v>30</v>
      </c>
      <c r="J1103" s="41">
        <v>0</v>
      </c>
      <c r="K1103" s="41">
        <v>30</v>
      </c>
      <c r="L1103" s="41">
        <v>0</v>
      </c>
      <c r="M1103" s="42">
        <f>C1103*$C$17</f>
        <v>150</v>
      </c>
      <c r="N1103" s="42">
        <f>D1103*$D$17</f>
        <v>0</v>
      </c>
      <c r="O1103" s="42">
        <f>E1103*$E$17</f>
        <v>0</v>
      </c>
      <c r="P1103" s="42">
        <f>F1103*$F$17</f>
        <v>100</v>
      </c>
      <c r="Q1103" s="42">
        <f>G1103*$G$17</f>
        <v>0</v>
      </c>
      <c r="R1103" s="42">
        <f>(M1103/100)*(H1103*$H$17)+(M1103/100)*(I1103*$I$17)</f>
        <v>177</v>
      </c>
      <c r="S1103" s="42">
        <f>(N1103/100)*(J1103*$J$17)</f>
        <v>0</v>
      </c>
      <c r="T1103" s="42">
        <f>(O1103/100)*(J1103*$J$17)+(O1103/100)*(K1103*$K$17)</f>
        <v>0</v>
      </c>
      <c r="U1103" s="42">
        <f>(P1103/100)*(K1103*$K$17)</f>
        <v>42</v>
      </c>
      <c r="V1103" s="42">
        <f>(Q1103/100)*(J1103*$J$17)+(Q1103/100)*(K1103*$K$17)</f>
        <v>0</v>
      </c>
      <c r="W1103" s="42">
        <f t="shared" si="428"/>
        <v>327</v>
      </c>
      <c r="X1103" s="42">
        <f t="shared" si="429"/>
        <v>0</v>
      </c>
      <c r="Y1103" s="42">
        <f t="shared" si="430"/>
        <v>0</v>
      </c>
      <c r="Z1103" s="42">
        <f t="shared" si="431"/>
        <v>142</v>
      </c>
      <c r="AA1103" s="42">
        <f t="shared" si="438"/>
        <v>0</v>
      </c>
      <c r="AB1103" s="43">
        <f t="shared" si="436"/>
        <v>469</v>
      </c>
      <c r="AC1103" s="44">
        <f t="shared" si="437"/>
        <v>0.62339910003461407</v>
      </c>
    </row>
    <row r="1104" spans="1:29">
      <c r="A1104" s="45" t="s">
        <v>148</v>
      </c>
      <c r="B1104" s="72" t="s">
        <v>250</v>
      </c>
      <c r="C1104" s="35">
        <v>75</v>
      </c>
      <c r="D1104" s="35">
        <v>0</v>
      </c>
      <c r="E1104" s="35">
        <v>0</v>
      </c>
      <c r="F1104" s="35">
        <v>50</v>
      </c>
      <c r="G1104" s="35">
        <v>0</v>
      </c>
      <c r="H1104" s="36">
        <v>30</v>
      </c>
      <c r="I1104" s="36">
        <v>30</v>
      </c>
      <c r="J1104" s="36">
        <v>0</v>
      </c>
      <c r="K1104" s="36">
        <v>30</v>
      </c>
      <c r="L1104" s="36">
        <v>0</v>
      </c>
      <c r="M1104" s="37">
        <f>C1104*$C$3</f>
        <v>150</v>
      </c>
      <c r="N1104" s="37">
        <f>D1104*$D$3</f>
        <v>0</v>
      </c>
      <c r="O1104" s="37">
        <f>E1104*$E$3</f>
        <v>0</v>
      </c>
      <c r="P1104" s="37">
        <f>F1104*$F$3</f>
        <v>100</v>
      </c>
      <c r="Q1104" s="37">
        <f>G1104*$G$3</f>
        <v>0</v>
      </c>
      <c r="R1104" s="37">
        <f>(M1104/100)*(H1104*$H$3)+(M1104/100)*(I1104*$I$3)</f>
        <v>126</v>
      </c>
      <c r="S1104" s="37">
        <f>(N1104/100)*(J1104*$J$3)</f>
        <v>0</v>
      </c>
      <c r="T1104" s="37">
        <f>(O1104/100)*(J1104*$J$3)+(O1104/100)*(K1104*$K$3)</f>
        <v>0</v>
      </c>
      <c r="U1104" s="37">
        <f>(P1104/100)*(K1104*$K$3)</f>
        <v>42</v>
      </c>
      <c r="V1104" s="37">
        <f>(Q1104/100)*(J1104*$J$3)+(Q1104/100)*(K1104*$K$3)</f>
        <v>0</v>
      </c>
      <c r="W1104" s="37">
        <f t="shared" si="428"/>
        <v>276</v>
      </c>
      <c r="X1104" s="37">
        <f t="shared" si="429"/>
        <v>0</v>
      </c>
      <c r="Y1104" s="37">
        <f t="shared" si="430"/>
        <v>0</v>
      </c>
      <c r="Z1104" s="37">
        <f t="shared" si="431"/>
        <v>142</v>
      </c>
      <c r="AA1104" s="37">
        <f t="shared" si="438"/>
        <v>0</v>
      </c>
      <c r="AB1104" s="38">
        <f>ROUND(W1104+X1104+Y1104+Z1104+AA1104,1)</f>
        <v>418</v>
      </c>
      <c r="AC1104" s="39">
        <v>0</v>
      </c>
    </row>
    <row r="1105" spans="1:29">
      <c r="A1105" s="46" t="s">
        <v>148</v>
      </c>
      <c r="B1105" s="63" t="s">
        <v>348</v>
      </c>
      <c r="C1105" s="40">
        <v>75</v>
      </c>
      <c r="D1105" s="40">
        <v>0</v>
      </c>
      <c r="E1105" s="40">
        <v>0</v>
      </c>
      <c r="F1105" s="40">
        <v>50</v>
      </c>
      <c r="G1105" s="40">
        <v>0</v>
      </c>
      <c r="H1105" s="41">
        <v>40</v>
      </c>
      <c r="I1105" s="41">
        <v>40</v>
      </c>
      <c r="J1105" s="41">
        <v>0</v>
      </c>
      <c r="K1105" s="41">
        <v>30</v>
      </c>
      <c r="L1105" s="41">
        <v>0</v>
      </c>
      <c r="M1105" s="42">
        <f>C1105*$C$4</f>
        <v>150</v>
      </c>
      <c r="N1105" s="42">
        <f>D1105*$D$4</f>
        <v>0</v>
      </c>
      <c r="O1105" s="42">
        <f>E1105*$E$4</f>
        <v>0</v>
      </c>
      <c r="P1105" s="42">
        <f>F1105*$F$4</f>
        <v>100</v>
      </c>
      <c r="Q1105" s="42">
        <f>G1105*$G$4</f>
        <v>0</v>
      </c>
      <c r="R1105" s="42">
        <f>(M1105/100)*(H1105*$H$4)+(M1105/100)*(I1105*$I$4)</f>
        <v>216</v>
      </c>
      <c r="S1105" s="42">
        <f>(N1105/100)*(J1105*$J$4)</f>
        <v>0</v>
      </c>
      <c r="T1105" s="42">
        <f>(O1105/100)*(J1105*$J$4)+(O1105/100)*(K1105*$K$4)</f>
        <v>0</v>
      </c>
      <c r="U1105" s="42">
        <f>(P1105/100)*(K1105*$K$4)</f>
        <v>42</v>
      </c>
      <c r="V1105" s="42">
        <f>(Q1105/100)*(J1105*$J$4)+(Q1105/100)*(K1105*$K$4)</f>
        <v>0</v>
      </c>
      <c r="W1105" s="42">
        <f t="shared" si="428"/>
        <v>366</v>
      </c>
      <c r="X1105" s="42">
        <f t="shared" si="429"/>
        <v>0</v>
      </c>
      <c r="Y1105" s="42">
        <f t="shared" si="430"/>
        <v>0</v>
      </c>
      <c r="Z1105" s="42">
        <f t="shared" si="431"/>
        <v>142</v>
      </c>
      <c r="AA1105" s="42">
        <f>Q1105+V1105</f>
        <v>0</v>
      </c>
      <c r="AB1105" s="43">
        <f>ROUND(W1105+X1105+Y1105+Z1105+AA1105,1)</f>
        <v>508</v>
      </c>
      <c r="AC1105" s="44">
        <f>(ROUND(AB1105-$AB$20,1)/$AB$20)</f>
        <v>0.7583939079266182</v>
      </c>
    </row>
    <row r="1106" spans="1:29">
      <c r="A1106" s="46" t="s">
        <v>148</v>
      </c>
      <c r="B1106" s="63" t="s">
        <v>347</v>
      </c>
      <c r="C1106" s="40">
        <v>75</v>
      </c>
      <c r="D1106" s="40">
        <v>0</v>
      </c>
      <c r="E1106" s="40">
        <v>0</v>
      </c>
      <c r="F1106" s="40">
        <v>50</v>
      </c>
      <c r="G1106" s="40">
        <v>0</v>
      </c>
      <c r="H1106" s="41">
        <v>30</v>
      </c>
      <c r="I1106" s="41">
        <v>30</v>
      </c>
      <c r="J1106" s="41">
        <v>0</v>
      </c>
      <c r="K1106" s="41">
        <v>30</v>
      </c>
      <c r="L1106" s="41">
        <v>0</v>
      </c>
      <c r="M1106" s="42">
        <f>C1106*$C$5</f>
        <v>225</v>
      </c>
      <c r="N1106" s="42">
        <f>D1106*$D$5</f>
        <v>0</v>
      </c>
      <c r="O1106" s="42">
        <f>E1106*$E$5</f>
        <v>0</v>
      </c>
      <c r="P1106" s="42">
        <f>F1106*$F$5</f>
        <v>150</v>
      </c>
      <c r="Q1106" s="42">
        <f>G1106*$G$5</f>
        <v>0</v>
      </c>
      <c r="R1106" s="42">
        <f>(M1106/100)*(H1106*$H$5)+(M1106/100)*(I1106*$I$5)</f>
        <v>0</v>
      </c>
      <c r="S1106" s="42">
        <f>(N1106/100)*(J1106*$J$5)</f>
        <v>0</v>
      </c>
      <c r="T1106" s="42">
        <f>(O1106/100)*(J1106*$J$5)+(O1106/100)*(K1106*$K$5)</f>
        <v>0</v>
      </c>
      <c r="U1106" s="42">
        <f>(P1106/100)*(K1106*$K$5)</f>
        <v>0</v>
      </c>
      <c r="V1106" s="42">
        <f>(Q1106/100)*(J1106*$J$5)+(Q1106/100)*(K1106*$K$5)</f>
        <v>0</v>
      </c>
      <c r="W1106" s="42">
        <f t="shared" si="428"/>
        <v>225</v>
      </c>
      <c r="X1106" s="42">
        <f t="shared" si="429"/>
        <v>0</v>
      </c>
      <c r="Y1106" s="42">
        <f t="shared" si="430"/>
        <v>0</v>
      </c>
      <c r="Z1106" s="42">
        <f t="shared" si="431"/>
        <v>150</v>
      </c>
      <c r="AA1106" s="42">
        <f>Q1106+V1106</f>
        <v>0</v>
      </c>
      <c r="AB1106" s="43">
        <f t="shared" ref="AB1106:AB1118" si="439">ROUND(W1106+X1106+Y1106+Z1106+AA1106,1)</f>
        <v>375</v>
      </c>
      <c r="AC1106" s="44">
        <f t="shared" ref="AC1106:AC1118" si="440">(ROUND(AB1106-$AB$20,1)/$AB$20)</f>
        <v>0.29802699896157842</v>
      </c>
    </row>
    <row r="1107" spans="1:29">
      <c r="A1107" s="46" t="s">
        <v>148</v>
      </c>
      <c r="B1107" s="63" t="s">
        <v>363</v>
      </c>
      <c r="C1107" s="40">
        <v>75</v>
      </c>
      <c r="D1107" s="40">
        <v>0</v>
      </c>
      <c r="E1107" s="40">
        <v>0</v>
      </c>
      <c r="F1107" s="40">
        <v>50</v>
      </c>
      <c r="G1107" s="40">
        <v>0</v>
      </c>
      <c r="H1107" s="41">
        <v>30</v>
      </c>
      <c r="I1107" s="41">
        <v>30</v>
      </c>
      <c r="J1107" s="41">
        <v>0</v>
      </c>
      <c r="K1107" s="41">
        <v>30</v>
      </c>
      <c r="L1107" s="41">
        <v>0</v>
      </c>
      <c r="M1107" s="42">
        <f>C1107*$C$6</f>
        <v>142.5</v>
      </c>
      <c r="N1107" s="42">
        <f>D1107*$D$6</f>
        <v>0</v>
      </c>
      <c r="O1107" s="42">
        <f>E1107*$E$6</f>
        <v>0</v>
      </c>
      <c r="P1107" s="42">
        <f>F1107*$F$6</f>
        <v>95</v>
      </c>
      <c r="Q1107" s="42">
        <f>G1107*$G$6</f>
        <v>0</v>
      </c>
      <c r="R1107" s="42">
        <f>(M1107/100)*(H1107*$H$6)+(M1107/100)*(I1107*$I$6)</f>
        <v>119.7</v>
      </c>
      <c r="S1107" s="42">
        <f>(N1107/100)*(J1107*$J$6)</f>
        <v>0</v>
      </c>
      <c r="T1107" s="42">
        <f>(O1107/100)*(J1107*$J$6)+(O1107/100)*(K1107*$K$6)</f>
        <v>0</v>
      </c>
      <c r="U1107" s="42">
        <f>(P1107/100)*(K1107*$K$6)</f>
        <v>39.9</v>
      </c>
      <c r="V1107" s="42">
        <f>(Q1107/100)*(J1107*$J$6)+(Q1107/100)*(K1107*$K$6)</f>
        <v>0</v>
      </c>
      <c r="W1107" s="42">
        <f t="shared" si="428"/>
        <v>262.2</v>
      </c>
      <c r="X1107" s="42">
        <f t="shared" si="429"/>
        <v>0</v>
      </c>
      <c r="Y1107" s="42">
        <f t="shared" si="430"/>
        <v>0</v>
      </c>
      <c r="Z1107" s="42">
        <f t="shared" si="431"/>
        <v>134.9</v>
      </c>
      <c r="AA1107" s="42">
        <f t="shared" ref="AA1107:AA1119" si="441">Q1107+V1107</f>
        <v>0</v>
      </c>
      <c r="AB1107" s="43">
        <f t="shared" si="439"/>
        <v>397.1</v>
      </c>
      <c r="AC1107" s="44">
        <f t="shared" si="440"/>
        <v>0.37452405676704748</v>
      </c>
    </row>
    <row r="1108" spans="1:29">
      <c r="A1108" s="46" t="s">
        <v>148</v>
      </c>
      <c r="B1108" s="63" t="s">
        <v>364</v>
      </c>
      <c r="C1108" s="40">
        <v>75</v>
      </c>
      <c r="D1108" s="40">
        <v>0</v>
      </c>
      <c r="E1108" s="40">
        <v>0</v>
      </c>
      <c r="F1108" s="40">
        <v>50</v>
      </c>
      <c r="G1108" s="40">
        <v>0</v>
      </c>
      <c r="H1108" s="41">
        <v>30</v>
      </c>
      <c r="I1108" s="41">
        <v>30</v>
      </c>
      <c r="J1108" s="41">
        <v>0</v>
      </c>
      <c r="K1108" s="41">
        <v>30</v>
      </c>
      <c r="L1108" s="41">
        <v>0</v>
      </c>
      <c r="M1108" s="42">
        <f>C1108*$C$7</f>
        <v>142.5</v>
      </c>
      <c r="N1108" s="42">
        <f>D1108*$D$7</f>
        <v>0</v>
      </c>
      <c r="O1108" s="42">
        <f>E1108*$E$7</f>
        <v>0</v>
      </c>
      <c r="P1108" s="42">
        <f>F1108*$F$7</f>
        <v>95</v>
      </c>
      <c r="Q1108" s="42">
        <f>G1108*$G$7</f>
        <v>0</v>
      </c>
      <c r="R1108" s="42">
        <f>(M1108/100)*(H1108*$H$7)+(M1108/100)*(I1108*$I$7)</f>
        <v>119.7</v>
      </c>
      <c r="S1108" s="42">
        <f>(N1108/100)*(J1108*$J$7)</f>
        <v>0</v>
      </c>
      <c r="T1108" s="42">
        <f>(O1108/100)*(J1108*$J$7)+(O1108/100)*(K1108*$K$7)</f>
        <v>0</v>
      </c>
      <c r="U1108" s="42">
        <f>(P1108/100)*(K1108*$K$7)</f>
        <v>39.9</v>
      </c>
      <c r="V1108" s="42">
        <f>(Q1108/100)*(J1108*$J$7)+(Q1108/100)*(K1108*$K$7)</f>
        <v>0</v>
      </c>
      <c r="W1108" s="42">
        <f t="shared" si="428"/>
        <v>262.2</v>
      </c>
      <c r="X1108" s="42">
        <f t="shared" si="429"/>
        <v>0</v>
      </c>
      <c r="Y1108" s="42">
        <f t="shared" si="430"/>
        <v>0</v>
      </c>
      <c r="Z1108" s="42">
        <f t="shared" si="431"/>
        <v>134.9</v>
      </c>
      <c r="AA1108" s="42">
        <f t="shared" si="441"/>
        <v>0</v>
      </c>
      <c r="AB1108" s="43">
        <f t="shared" si="439"/>
        <v>397.1</v>
      </c>
      <c r="AC1108" s="44">
        <f t="shared" si="440"/>
        <v>0.37452405676704748</v>
      </c>
    </row>
    <row r="1109" spans="1:29">
      <c r="A1109" s="46" t="s">
        <v>148</v>
      </c>
      <c r="B1109" s="63" t="s">
        <v>365</v>
      </c>
      <c r="C1109" s="40">
        <v>75</v>
      </c>
      <c r="D1109" s="40">
        <v>0</v>
      </c>
      <c r="E1109" s="40">
        <v>0</v>
      </c>
      <c r="F1109" s="40">
        <v>50</v>
      </c>
      <c r="G1109" s="40">
        <v>0</v>
      </c>
      <c r="H1109" s="41">
        <v>30</v>
      </c>
      <c r="I1109" s="41">
        <v>30</v>
      </c>
      <c r="J1109" s="41">
        <v>0</v>
      </c>
      <c r="K1109" s="41">
        <v>30</v>
      </c>
      <c r="L1109" s="41">
        <v>0</v>
      </c>
      <c r="M1109" s="42">
        <f>C1109*$C$8</f>
        <v>142.5</v>
      </c>
      <c r="N1109" s="42">
        <f>D1109*$D$8</f>
        <v>0</v>
      </c>
      <c r="O1109" s="42">
        <f>E1109*$E$8</f>
        <v>0</v>
      </c>
      <c r="P1109" s="42">
        <f>F1109*$F$8</f>
        <v>95</v>
      </c>
      <c r="Q1109" s="42">
        <f>G1109*$G$8</f>
        <v>0</v>
      </c>
      <c r="R1109" s="42">
        <f>(M1109/100)*(H1109*$H$8)+(M1109/100)*(I1109*$I$8)</f>
        <v>119.7</v>
      </c>
      <c r="S1109" s="42">
        <f>(N1109/100)*(J1109*$J$8)</f>
        <v>0</v>
      </c>
      <c r="T1109" s="42">
        <f>(O1109/100)*(J1109*$J$8)+(O1109/100)*(K1109*$K$8)</f>
        <v>0</v>
      </c>
      <c r="U1109" s="42">
        <f>(P1109/100)*(K1109*$K$8)</f>
        <v>39.9</v>
      </c>
      <c r="V1109" s="42">
        <f>(Q1109/100)*(J1109*$J$8)+(Q1109/100)*(K1109*$K$8)</f>
        <v>0</v>
      </c>
      <c r="W1109" s="42">
        <f t="shared" si="428"/>
        <v>262.2</v>
      </c>
      <c r="X1109" s="42">
        <f t="shared" si="429"/>
        <v>0</v>
      </c>
      <c r="Y1109" s="42">
        <f t="shared" si="430"/>
        <v>0</v>
      </c>
      <c r="Z1109" s="42">
        <f t="shared" si="431"/>
        <v>134.9</v>
      </c>
      <c r="AA1109" s="42">
        <f t="shared" si="441"/>
        <v>0</v>
      </c>
      <c r="AB1109" s="43">
        <f t="shared" si="439"/>
        <v>397.1</v>
      </c>
      <c r="AC1109" s="44">
        <f t="shared" si="440"/>
        <v>0.37452405676704748</v>
      </c>
    </row>
    <row r="1110" spans="1:29">
      <c r="A1110" s="46" t="s">
        <v>148</v>
      </c>
      <c r="B1110" s="63" t="s">
        <v>1</v>
      </c>
      <c r="C1110" s="40">
        <v>75</v>
      </c>
      <c r="D1110" s="40">
        <v>19</v>
      </c>
      <c r="E1110" s="40">
        <v>0</v>
      </c>
      <c r="F1110" s="40">
        <v>50</v>
      </c>
      <c r="G1110" s="40">
        <v>0</v>
      </c>
      <c r="H1110" s="41">
        <v>30</v>
      </c>
      <c r="I1110" s="41">
        <v>30</v>
      </c>
      <c r="J1110" s="41">
        <v>60</v>
      </c>
      <c r="K1110" s="41">
        <v>45</v>
      </c>
      <c r="L1110" s="41">
        <v>0</v>
      </c>
      <c r="M1110" s="42">
        <f>C1110*$C$9</f>
        <v>150</v>
      </c>
      <c r="N1110" s="42">
        <f>D1110*$D$9</f>
        <v>38</v>
      </c>
      <c r="O1110" s="42">
        <f>E1110*$E$9</f>
        <v>0</v>
      </c>
      <c r="P1110" s="42">
        <f>F1110*$F$9</f>
        <v>100</v>
      </c>
      <c r="Q1110" s="42">
        <f>G1110*$G$9</f>
        <v>0</v>
      </c>
      <c r="R1110" s="42">
        <f>(M1110/100)*(H1110*$H$9)+(M1110/100)*(I1110*$I$9)</f>
        <v>126</v>
      </c>
      <c r="S1110" s="42">
        <f>(N1110/100)*(J1110*$J$9)</f>
        <v>31.92</v>
      </c>
      <c r="T1110" s="42">
        <f>(O1110/100)*(J1110*$J$9)+(O1110/100)*(K1110*$K$9)</f>
        <v>0</v>
      </c>
      <c r="U1110" s="42">
        <f>(P1110/100)*(K1110*$K$9)</f>
        <v>62.999999999999993</v>
      </c>
      <c r="V1110" s="42">
        <f>(Q1110/100)*(J1110*$J$9)+(Q1110/100)*(K1110*$K$9)</f>
        <v>0</v>
      </c>
      <c r="W1110" s="42">
        <f t="shared" si="428"/>
        <v>276</v>
      </c>
      <c r="X1110" s="42">
        <f t="shared" si="429"/>
        <v>69.92</v>
      </c>
      <c r="Y1110" s="42">
        <f t="shared" si="430"/>
        <v>0</v>
      </c>
      <c r="Z1110" s="42">
        <f t="shared" si="431"/>
        <v>163</v>
      </c>
      <c r="AA1110" s="42">
        <f t="shared" si="441"/>
        <v>0</v>
      </c>
      <c r="AB1110" s="43">
        <f t="shared" si="439"/>
        <v>508.9</v>
      </c>
      <c r="AC1110" s="44">
        <f t="shared" si="440"/>
        <v>0.7615091727241261</v>
      </c>
    </row>
    <row r="1111" spans="1:29">
      <c r="A1111" s="46" t="s">
        <v>148</v>
      </c>
      <c r="B1111" s="63" t="s">
        <v>2</v>
      </c>
      <c r="C1111" s="40">
        <v>75</v>
      </c>
      <c r="D1111" s="40">
        <v>0</v>
      </c>
      <c r="E1111" s="40">
        <v>19</v>
      </c>
      <c r="F1111" s="40">
        <v>50</v>
      </c>
      <c r="G1111" s="40">
        <v>0</v>
      </c>
      <c r="H1111" s="41">
        <v>30</v>
      </c>
      <c r="I1111" s="41">
        <v>30</v>
      </c>
      <c r="J1111" s="41">
        <v>40</v>
      </c>
      <c r="K1111" s="41">
        <v>40</v>
      </c>
      <c r="L1111" s="41">
        <v>0</v>
      </c>
      <c r="M1111" s="42">
        <f>C1111*$C$10</f>
        <v>150</v>
      </c>
      <c r="N1111" s="42">
        <f>D1111*$D$10</f>
        <v>0</v>
      </c>
      <c r="O1111" s="42">
        <f>E1111*$E$10</f>
        <v>38</v>
      </c>
      <c r="P1111" s="42">
        <f>F1111*$F$10</f>
        <v>100</v>
      </c>
      <c r="Q1111" s="42">
        <f>G1111*$G$10</f>
        <v>0</v>
      </c>
      <c r="R1111" s="42">
        <f>(M1111/100)*(H1111*$H$10)+(M1111/100)*(I1111*$I$10)</f>
        <v>126</v>
      </c>
      <c r="S1111" s="42">
        <f>(N1111/100)*(J1111*$I$10)</f>
        <v>0</v>
      </c>
      <c r="T1111" s="42">
        <f>(O1111/100)*(J1111*$J$10)+(O1111/100)*(K1111*$K$10)</f>
        <v>42.56</v>
      </c>
      <c r="U1111" s="42">
        <f>(P1111/100)*(K1111*$K$10)</f>
        <v>56</v>
      </c>
      <c r="V1111" s="42">
        <f>(Q1111/100)*(J1111*$J$10)+(Q1111/100)*(K1111*$K$10)</f>
        <v>0</v>
      </c>
      <c r="W1111" s="42">
        <f t="shared" si="428"/>
        <v>276</v>
      </c>
      <c r="X1111" s="42">
        <f t="shared" si="429"/>
        <v>0</v>
      </c>
      <c r="Y1111" s="42">
        <f t="shared" si="430"/>
        <v>80.56</v>
      </c>
      <c r="Z1111" s="42">
        <f t="shared" si="431"/>
        <v>156</v>
      </c>
      <c r="AA1111" s="42">
        <f t="shared" si="441"/>
        <v>0</v>
      </c>
      <c r="AB1111" s="43">
        <f t="shared" si="439"/>
        <v>512.6</v>
      </c>
      <c r="AC1111" s="44">
        <f t="shared" si="440"/>
        <v>0.77431637244721363</v>
      </c>
    </row>
    <row r="1112" spans="1:29">
      <c r="A1112" s="46" t="s">
        <v>148</v>
      </c>
      <c r="B1112" s="63" t="s">
        <v>3</v>
      </c>
      <c r="C1112" s="40">
        <v>75</v>
      </c>
      <c r="D1112" s="40">
        <v>0</v>
      </c>
      <c r="E1112" s="40">
        <v>0</v>
      </c>
      <c r="F1112" s="40">
        <v>75</v>
      </c>
      <c r="G1112" s="40">
        <v>0</v>
      </c>
      <c r="H1112" s="41">
        <v>30</v>
      </c>
      <c r="I1112" s="41">
        <v>30</v>
      </c>
      <c r="J1112" s="41">
        <v>0</v>
      </c>
      <c r="K1112" s="41">
        <v>60</v>
      </c>
      <c r="L1112" s="41">
        <v>0</v>
      </c>
      <c r="M1112" s="42">
        <f>C1112*$C$11</f>
        <v>150</v>
      </c>
      <c r="N1112" s="42">
        <f>D1112*$D$11</f>
        <v>0</v>
      </c>
      <c r="O1112" s="42">
        <f>E1112*$E$11</f>
        <v>0</v>
      </c>
      <c r="P1112" s="42">
        <f>F1112*$F$11</f>
        <v>150</v>
      </c>
      <c r="Q1112" s="42">
        <f>G1112*$G$11</f>
        <v>0</v>
      </c>
      <c r="R1112" s="42">
        <f>(M1112/100)*(H1112*$H$11)+(M1112/100)*(I1112*$I$11)</f>
        <v>126</v>
      </c>
      <c r="S1112" s="42">
        <f>(N1112/100)*(J1112*$J$11)</f>
        <v>0</v>
      </c>
      <c r="T1112" s="42">
        <f>(O1112/100)*(J1112*$J$11)+(O1112/100)*(K1112*$K$11)</f>
        <v>0</v>
      </c>
      <c r="U1112" s="42">
        <f>(P1112/100)*(K1112*$K$11)</f>
        <v>126</v>
      </c>
      <c r="V1112" s="42">
        <f>(Q1112/100)*(J1112*$J$11)+(Q1112/100)*(K1112*$K$11)</f>
        <v>0</v>
      </c>
      <c r="W1112" s="42">
        <f t="shared" si="428"/>
        <v>276</v>
      </c>
      <c r="X1112" s="42">
        <f t="shared" si="429"/>
        <v>0</v>
      </c>
      <c r="Y1112" s="42">
        <f t="shared" si="430"/>
        <v>0</v>
      </c>
      <c r="Z1112" s="42">
        <f t="shared" si="431"/>
        <v>276</v>
      </c>
      <c r="AA1112" s="42">
        <f t="shared" si="441"/>
        <v>0</v>
      </c>
      <c r="AB1112" s="43">
        <f t="shared" si="439"/>
        <v>552</v>
      </c>
      <c r="AC1112" s="44">
        <f t="shared" si="440"/>
        <v>0.91069574247144358</v>
      </c>
    </row>
    <row r="1113" spans="1:29">
      <c r="A1113" s="46" t="s">
        <v>148</v>
      </c>
      <c r="B1113" s="63" t="s">
        <v>4</v>
      </c>
      <c r="C1113" s="40">
        <v>75</v>
      </c>
      <c r="D1113" s="40">
        <v>0</v>
      </c>
      <c r="E1113" s="40">
        <v>0</v>
      </c>
      <c r="F1113" s="40">
        <v>50</v>
      </c>
      <c r="G1113" s="40">
        <v>19</v>
      </c>
      <c r="H1113" s="41">
        <v>30</v>
      </c>
      <c r="I1113" s="41">
        <v>30</v>
      </c>
      <c r="J1113" s="41">
        <v>40</v>
      </c>
      <c r="K1113" s="41">
        <v>40</v>
      </c>
      <c r="L1113" s="41">
        <v>0</v>
      </c>
      <c r="M1113" s="42">
        <f>C1113*$C$12</f>
        <v>150</v>
      </c>
      <c r="N1113" s="42">
        <f>D1113*$D$12</f>
        <v>0</v>
      </c>
      <c r="O1113" s="42">
        <f>E1113*$E$12</f>
        <v>0</v>
      </c>
      <c r="P1113" s="42">
        <f>F1113*$F$12</f>
        <v>100</v>
      </c>
      <c r="Q1113" s="42">
        <f>G1113*$G$12</f>
        <v>38</v>
      </c>
      <c r="R1113" s="42">
        <f>(M1113/100)*(H1113*$H$12)+(M1113/100)*(I1113*$I$12)</f>
        <v>126</v>
      </c>
      <c r="S1113" s="42">
        <f>(N1113/100)*(J1113*$J$12)</f>
        <v>0</v>
      </c>
      <c r="T1113" s="42">
        <f>(O1113/100)*(J1113*$J$12)+(O1113/100)*(K1113*$K$12)</f>
        <v>0</v>
      </c>
      <c r="U1113" s="42">
        <f>(P1113/100)*(K1113*$K$12)</f>
        <v>56</v>
      </c>
      <c r="V1113" s="42">
        <f>(Q1113/100)*(J1113*$J$12)+(Q1113/100)*(K1113*$K$12)</f>
        <v>42.56</v>
      </c>
      <c r="W1113" s="42">
        <f t="shared" si="428"/>
        <v>276</v>
      </c>
      <c r="X1113" s="42">
        <f t="shared" si="429"/>
        <v>0</v>
      </c>
      <c r="Y1113" s="42">
        <f t="shared" si="430"/>
        <v>0</v>
      </c>
      <c r="Z1113" s="42">
        <f t="shared" si="431"/>
        <v>156</v>
      </c>
      <c r="AA1113" s="42">
        <f t="shared" si="441"/>
        <v>80.56</v>
      </c>
      <c r="AB1113" s="43">
        <f t="shared" si="439"/>
        <v>512.6</v>
      </c>
      <c r="AC1113" s="44">
        <f t="shared" si="440"/>
        <v>0.77431637244721363</v>
      </c>
    </row>
    <row r="1114" spans="1:29">
      <c r="A1114" s="46" t="s">
        <v>148</v>
      </c>
      <c r="B1114" s="63" t="s">
        <v>351</v>
      </c>
      <c r="C1114" s="40">
        <v>75</v>
      </c>
      <c r="D1114" s="40">
        <v>0</v>
      </c>
      <c r="E1114" s="40">
        <v>0</v>
      </c>
      <c r="F1114" s="40">
        <v>50</v>
      </c>
      <c r="G1114" s="40">
        <v>0</v>
      </c>
      <c r="H1114" s="41">
        <v>30</v>
      </c>
      <c r="I1114" s="41">
        <v>30</v>
      </c>
      <c r="J1114" s="41">
        <v>0</v>
      </c>
      <c r="K1114" s="41">
        <v>30</v>
      </c>
      <c r="L1114" s="41">
        <v>30</v>
      </c>
      <c r="M1114" s="42">
        <f>C1114*$C$13</f>
        <v>150</v>
      </c>
      <c r="N1114" s="42">
        <f>D1114*$D$13</f>
        <v>0</v>
      </c>
      <c r="O1114" s="42">
        <f>E1114*$E$13</f>
        <v>0</v>
      </c>
      <c r="P1114" s="42">
        <f>F1114*$F$13</f>
        <v>100</v>
      </c>
      <c r="Q1114" s="42">
        <f>G1114*$G$13</f>
        <v>0</v>
      </c>
      <c r="R1114" s="42">
        <f>(M1114/100)*(H1114*$H$14)+(M1114/100)*(I1114*$I$14)+(M1114/100)*(L1114*$L$14)</f>
        <v>189</v>
      </c>
      <c r="S1114" s="42">
        <f>(N1114/100)*(J1114*$J$13)+(N1114/100)*(L1114*$L$13)</f>
        <v>0</v>
      </c>
      <c r="T1114" s="42">
        <f>(O1114/100)*(J1114*$J$13)+(O1114/100)*(K1114*$K$13)+(O1114/100)*(L1114*$L$13)</f>
        <v>0</v>
      </c>
      <c r="U1114" s="42">
        <f>(P1114/100)*(K1114*$K$13)+(P1114/100)*(L1114*$L$13)</f>
        <v>84</v>
      </c>
      <c r="V1114" s="42">
        <f>(Q1114/100)*(J1114*$J$13)+(Q1114/100)*(K1114*$K$13)+(Q1114/100)*(L1114*$L$13)</f>
        <v>0</v>
      </c>
      <c r="W1114" s="42">
        <f t="shared" si="428"/>
        <v>339</v>
      </c>
      <c r="X1114" s="42">
        <f t="shared" si="429"/>
        <v>0</v>
      </c>
      <c r="Y1114" s="42">
        <f t="shared" si="430"/>
        <v>0</v>
      </c>
      <c r="Z1114" s="42">
        <f t="shared" si="431"/>
        <v>184</v>
      </c>
      <c r="AA1114" s="42">
        <f t="shared" si="441"/>
        <v>0</v>
      </c>
      <c r="AB1114" s="43">
        <f t="shared" si="439"/>
        <v>523</v>
      </c>
      <c r="AC1114" s="44">
        <f t="shared" si="440"/>
        <v>0.81031498788508138</v>
      </c>
    </row>
    <row r="1115" spans="1:29">
      <c r="A1115" s="46" t="s">
        <v>148</v>
      </c>
      <c r="B1115" s="63" t="s">
        <v>352</v>
      </c>
      <c r="C1115" s="40">
        <v>75</v>
      </c>
      <c r="D1115" s="40">
        <v>0</v>
      </c>
      <c r="E1115" s="40">
        <v>0</v>
      </c>
      <c r="F1115" s="40">
        <v>50</v>
      </c>
      <c r="G1115" s="40">
        <v>0</v>
      </c>
      <c r="H1115" s="41">
        <v>30</v>
      </c>
      <c r="I1115" s="41">
        <v>30</v>
      </c>
      <c r="J1115" s="41">
        <v>50</v>
      </c>
      <c r="K1115" s="41">
        <v>30</v>
      </c>
      <c r="L1115" s="41">
        <v>0</v>
      </c>
      <c r="M1115" s="42">
        <f>C1115*$C$14</f>
        <v>150</v>
      </c>
      <c r="N1115" s="42">
        <f>D1115*$D$14</f>
        <v>0</v>
      </c>
      <c r="O1115" s="42">
        <f>E1115*$E$14</f>
        <v>0</v>
      </c>
      <c r="P1115" s="42">
        <f>F1115*$F$14</f>
        <v>100</v>
      </c>
      <c r="Q1115" s="42">
        <f>G1115*$G$14</f>
        <v>0</v>
      </c>
      <c r="R1115" s="42">
        <f>(M1115/100)*(H1115*$H$14)+(M1115/100)*(I1115*$I$14)+(M1115/100)*(J1115*$J$14)</f>
        <v>231</v>
      </c>
      <c r="S1115" s="42">
        <f>(N1115/100)*(J1115*$J$14)</f>
        <v>0</v>
      </c>
      <c r="T1115" s="42">
        <f>(O1115/100)*(J1115*$J$14)+(O1115/100)*(K1115*$K$14)</f>
        <v>0</v>
      </c>
      <c r="U1115" s="42">
        <f>(P1115/100)*(K1115*$K$14)</f>
        <v>42</v>
      </c>
      <c r="V1115" s="42">
        <f>(Q1115/100)*(J1115*$K$14)+(Q1115/100)*(K1115*$L$14)</f>
        <v>0</v>
      </c>
      <c r="W1115" s="42">
        <f t="shared" si="428"/>
        <v>381</v>
      </c>
      <c r="X1115" s="42">
        <f t="shared" si="429"/>
        <v>0</v>
      </c>
      <c r="Y1115" s="42">
        <f t="shared" si="430"/>
        <v>0</v>
      </c>
      <c r="Z1115" s="42">
        <f t="shared" si="431"/>
        <v>142</v>
      </c>
      <c r="AA1115" s="42">
        <f t="shared" si="441"/>
        <v>0</v>
      </c>
      <c r="AB1115" s="43">
        <f t="shared" si="439"/>
        <v>523</v>
      </c>
      <c r="AC1115" s="44">
        <f t="shared" si="440"/>
        <v>0.81031498788508138</v>
      </c>
    </row>
    <row r="1116" spans="1:29">
      <c r="A1116" s="46" t="s">
        <v>148</v>
      </c>
      <c r="B1116" s="63" t="s">
        <v>353</v>
      </c>
      <c r="C1116" s="40">
        <v>75</v>
      </c>
      <c r="D1116" s="40">
        <v>0</v>
      </c>
      <c r="E1116" s="40">
        <v>0</v>
      </c>
      <c r="F1116" s="40">
        <v>50</v>
      </c>
      <c r="G1116" s="40">
        <v>0</v>
      </c>
      <c r="H1116" s="41">
        <v>30</v>
      </c>
      <c r="I1116" s="41">
        <v>30</v>
      </c>
      <c r="J1116" s="41">
        <v>0</v>
      </c>
      <c r="K1116" s="41">
        <v>45</v>
      </c>
      <c r="L1116" s="41">
        <v>0</v>
      </c>
      <c r="M1116" s="42">
        <f>C1116*$C$15</f>
        <v>150</v>
      </c>
      <c r="N1116" s="42">
        <f>D1116*$D$15</f>
        <v>0</v>
      </c>
      <c r="O1116" s="42">
        <f>E1116*$E$15</f>
        <v>0</v>
      </c>
      <c r="P1116" s="42">
        <f>F1116*$F$15</f>
        <v>100</v>
      </c>
      <c r="Q1116" s="42">
        <f>G1116*$G$15</f>
        <v>0</v>
      </c>
      <c r="R1116" s="42">
        <f>(M1116/100)*(H1116*$H$15)+(M1116/100)*(I1116*$I$15)+(M1116/100)*(K1116*$K$15)</f>
        <v>220.5</v>
      </c>
      <c r="S1116" s="42">
        <f>(N1116/100)*(J1116*$J$15)</f>
        <v>0</v>
      </c>
      <c r="T1116" s="42">
        <f>(O1116/100)*(J1116*$J$15)+(O1116/100)*(K1116*$K$15)</f>
        <v>0</v>
      </c>
      <c r="U1116" s="42">
        <f>(P1116/100)*(K1116*$K$15)</f>
        <v>62.999999999999993</v>
      </c>
      <c r="V1116" s="42">
        <f>(Q1116/100)*(J1116*$J$15)+(Q1116/100)*(K1116*$K$15)</f>
        <v>0</v>
      </c>
      <c r="W1116" s="42">
        <f t="shared" si="428"/>
        <v>370.5</v>
      </c>
      <c r="X1116" s="42">
        <f t="shared" si="429"/>
        <v>0</v>
      </c>
      <c r="Y1116" s="42">
        <f t="shared" si="430"/>
        <v>0</v>
      </c>
      <c r="Z1116" s="42">
        <f t="shared" si="431"/>
        <v>163</v>
      </c>
      <c r="AA1116" s="42">
        <f t="shared" si="441"/>
        <v>0</v>
      </c>
      <c r="AB1116" s="43">
        <f t="shared" si="439"/>
        <v>533.5</v>
      </c>
      <c r="AC1116" s="44">
        <f t="shared" si="440"/>
        <v>0.84665974385600562</v>
      </c>
    </row>
    <row r="1117" spans="1:29">
      <c r="A1117" s="46" t="s">
        <v>148</v>
      </c>
      <c r="B1117" s="63" t="s">
        <v>349</v>
      </c>
      <c r="C1117" s="40">
        <v>75</v>
      </c>
      <c r="D1117" s="40">
        <v>0</v>
      </c>
      <c r="E1117" s="40">
        <v>0</v>
      </c>
      <c r="F1117" s="40">
        <v>50</v>
      </c>
      <c r="G1117" s="40">
        <v>0</v>
      </c>
      <c r="H1117" s="41">
        <v>30</v>
      </c>
      <c r="I1117" s="41">
        <v>40</v>
      </c>
      <c r="J1117" s="41">
        <v>0</v>
      </c>
      <c r="K1117" s="41">
        <v>30</v>
      </c>
      <c r="L1117" s="41">
        <v>0</v>
      </c>
      <c r="M1117" s="42">
        <f>C1117*$C$16</f>
        <v>150</v>
      </c>
      <c r="N1117" s="42">
        <f>D1117*$D$16</f>
        <v>0</v>
      </c>
      <c r="O1117" s="42">
        <f>E1117*$E$16</f>
        <v>0</v>
      </c>
      <c r="P1117" s="42">
        <f>F1117*$F$16</f>
        <v>100</v>
      </c>
      <c r="Q1117" s="42">
        <f>G1117*$G$16</f>
        <v>0</v>
      </c>
      <c r="R1117" s="42">
        <f>(M1117/100)*(H1117*$H$16)+(M1117/100)*(I1117*$I$16)</f>
        <v>177</v>
      </c>
      <c r="S1117" s="42">
        <f>(N1117/100)*(J1117*$J$16)</f>
        <v>0</v>
      </c>
      <c r="T1117" s="42">
        <f>(O1117/100)*(J1117*$J$16)+(O1117/100)*(K1117*$K$16)</f>
        <v>0</v>
      </c>
      <c r="U1117" s="42">
        <f>(P1117/100)*(K1117*$K$16)</f>
        <v>42</v>
      </c>
      <c r="V1117" s="42">
        <f>(Q1117/100)*(J1117*$J$16)+(Q1117/100)*(K1117*$K$16)</f>
        <v>0</v>
      </c>
      <c r="W1117" s="42">
        <f t="shared" si="428"/>
        <v>327</v>
      </c>
      <c r="X1117" s="42">
        <f t="shared" si="429"/>
        <v>0</v>
      </c>
      <c r="Y1117" s="42">
        <f t="shared" si="430"/>
        <v>0</v>
      </c>
      <c r="Z1117" s="42">
        <f t="shared" si="431"/>
        <v>142</v>
      </c>
      <c r="AA1117" s="42">
        <f t="shared" si="441"/>
        <v>0</v>
      </c>
      <c r="AB1117" s="43">
        <f t="shared" si="439"/>
        <v>469</v>
      </c>
      <c r="AC1117" s="44">
        <f t="shared" si="440"/>
        <v>0.62339910003461407</v>
      </c>
    </row>
    <row r="1118" spans="1:29">
      <c r="A1118" s="46" t="s">
        <v>148</v>
      </c>
      <c r="B1118" s="63" t="s">
        <v>350</v>
      </c>
      <c r="C1118" s="40">
        <v>75</v>
      </c>
      <c r="D1118" s="40">
        <v>0</v>
      </c>
      <c r="E1118" s="40">
        <v>0</v>
      </c>
      <c r="F1118" s="40">
        <v>50</v>
      </c>
      <c r="G1118" s="40">
        <v>0</v>
      </c>
      <c r="H1118" s="41">
        <v>40</v>
      </c>
      <c r="I1118" s="41">
        <v>30</v>
      </c>
      <c r="J1118" s="41">
        <v>0</v>
      </c>
      <c r="K1118" s="41">
        <v>30</v>
      </c>
      <c r="L1118" s="41">
        <v>0</v>
      </c>
      <c r="M1118" s="42">
        <f>C1118*$C$17</f>
        <v>150</v>
      </c>
      <c r="N1118" s="42">
        <f>D1118*$D$17</f>
        <v>0</v>
      </c>
      <c r="O1118" s="42">
        <f>E1118*$E$17</f>
        <v>0</v>
      </c>
      <c r="P1118" s="42">
        <f>F1118*$F$17</f>
        <v>100</v>
      </c>
      <c r="Q1118" s="42">
        <f>G1118*$G$17</f>
        <v>0</v>
      </c>
      <c r="R1118" s="42">
        <f>(M1118/100)*(H1118*$H$17)+(M1118/100)*(I1118*$I$17)</f>
        <v>177</v>
      </c>
      <c r="S1118" s="42">
        <f>(N1118/100)*(J1118*$J$17)</f>
        <v>0</v>
      </c>
      <c r="T1118" s="42">
        <f>(O1118/100)*(J1118*$J$17)+(O1118/100)*(K1118*$K$17)</f>
        <v>0</v>
      </c>
      <c r="U1118" s="42">
        <f>(P1118/100)*(K1118*$K$17)</f>
        <v>42</v>
      </c>
      <c r="V1118" s="42">
        <f>(Q1118/100)*(J1118*$J$17)+(Q1118/100)*(K1118*$K$17)</f>
        <v>0</v>
      </c>
      <c r="W1118" s="42">
        <f t="shared" si="428"/>
        <v>327</v>
      </c>
      <c r="X1118" s="42">
        <f t="shared" si="429"/>
        <v>0</v>
      </c>
      <c r="Y1118" s="42">
        <f t="shared" si="430"/>
        <v>0</v>
      </c>
      <c r="Z1118" s="42">
        <f t="shared" si="431"/>
        <v>142</v>
      </c>
      <c r="AA1118" s="42">
        <f t="shared" si="441"/>
        <v>0</v>
      </c>
      <c r="AB1118" s="43">
        <f t="shared" si="439"/>
        <v>469</v>
      </c>
      <c r="AC1118" s="44">
        <f t="shared" si="440"/>
        <v>0.62339910003461407</v>
      </c>
    </row>
    <row r="1119" spans="1:29">
      <c r="A1119" s="71" t="s">
        <v>149</v>
      </c>
      <c r="B1119" s="72" t="s">
        <v>250</v>
      </c>
      <c r="C1119" s="35">
        <v>75</v>
      </c>
      <c r="D1119" s="35">
        <v>0</v>
      </c>
      <c r="E1119" s="35">
        <v>0</v>
      </c>
      <c r="F1119" s="35">
        <v>50</v>
      </c>
      <c r="G1119" s="35">
        <v>0</v>
      </c>
      <c r="H1119" s="36">
        <v>30</v>
      </c>
      <c r="I1119" s="36">
        <v>30</v>
      </c>
      <c r="J1119" s="36">
        <v>0</v>
      </c>
      <c r="K1119" s="36">
        <v>30</v>
      </c>
      <c r="L1119" s="36">
        <v>0</v>
      </c>
      <c r="M1119" s="37">
        <f>C1119*$C$3</f>
        <v>150</v>
      </c>
      <c r="N1119" s="37">
        <f>D1119*$D$3</f>
        <v>0</v>
      </c>
      <c r="O1119" s="37">
        <f>E1119*$E$3</f>
        <v>0</v>
      </c>
      <c r="P1119" s="37">
        <f>F1119*$F$3</f>
        <v>100</v>
      </c>
      <c r="Q1119" s="37">
        <f>G1119*$G$3</f>
        <v>0</v>
      </c>
      <c r="R1119" s="37">
        <f>(M1119/100)*(H1119*$H$3)+(M1119/100)*(I1119*$I$3)</f>
        <v>126</v>
      </c>
      <c r="S1119" s="37">
        <f>(N1119/100)*(J1119*$J$3)</f>
        <v>0</v>
      </c>
      <c r="T1119" s="37">
        <f>(O1119/100)*(J1119*$J$3)+(O1119/100)*(K1119*$K$3)</f>
        <v>0</v>
      </c>
      <c r="U1119" s="37">
        <f>(P1119/100)*(K1119*$K$3)</f>
        <v>42</v>
      </c>
      <c r="V1119" s="37">
        <f>(Q1119/100)*(J1119*$J$3)+(Q1119/100)*(K1119*$K$3)</f>
        <v>0</v>
      </c>
      <c r="W1119" s="37">
        <f t="shared" si="428"/>
        <v>276</v>
      </c>
      <c r="X1119" s="37">
        <f t="shared" si="429"/>
        <v>0</v>
      </c>
      <c r="Y1119" s="37">
        <f t="shared" si="430"/>
        <v>0</v>
      </c>
      <c r="Z1119" s="37">
        <f t="shared" si="431"/>
        <v>142</v>
      </c>
      <c r="AA1119" s="37">
        <f t="shared" si="441"/>
        <v>0</v>
      </c>
      <c r="AB1119" s="38">
        <f>ROUND(W1119+X1119+Y1119+Z1119+AA1119,1)</f>
        <v>418</v>
      </c>
      <c r="AC1119" s="39">
        <v>0</v>
      </c>
    </row>
    <row r="1120" spans="1:29">
      <c r="A1120" s="66" t="s">
        <v>149</v>
      </c>
      <c r="B1120" s="63" t="s">
        <v>348</v>
      </c>
      <c r="C1120" s="40">
        <v>75</v>
      </c>
      <c r="D1120" s="40">
        <v>0</v>
      </c>
      <c r="E1120" s="40">
        <v>0</v>
      </c>
      <c r="F1120" s="40">
        <v>50</v>
      </c>
      <c r="G1120" s="40">
        <v>0</v>
      </c>
      <c r="H1120" s="41">
        <v>40</v>
      </c>
      <c r="I1120" s="41">
        <v>40</v>
      </c>
      <c r="J1120" s="41">
        <v>0</v>
      </c>
      <c r="K1120" s="41">
        <v>30</v>
      </c>
      <c r="L1120" s="41">
        <v>0</v>
      </c>
      <c r="M1120" s="42">
        <f>C1120*$C$4</f>
        <v>150</v>
      </c>
      <c r="N1120" s="42">
        <f>D1120*$D$4</f>
        <v>0</v>
      </c>
      <c r="O1120" s="42">
        <f>E1120*$E$4</f>
        <v>0</v>
      </c>
      <c r="P1120" s="42">
        <f>F1120*$F$4</f>
        <v>100</v>
      </c>
      <c r="Q1120" s="42">
        <f>G1120*$G$4</f>
        <v>0</v>
      </c>
      <c r="R1120" s="42">
        <f>(M1120/100)*(H1120*$H$4)+(M1120/100)*(I1120*$I$4)</f>
        <v>216</v>
      </c>
      <c r="S1120" s="42">
        <f>(N1120/100)*(J1120*$J$4)</f>
        <v>0</v>
      </c>
      <c r="T1120" s="42">
        <f>(O1120/100)*(J1120*$J$4)+(O1120/100)*(K1120*$K$4)</f>
        <v>0</v>
      </c>
      <c r="U1120" s="42">
        <f>(P1120/100)*(K1120*$K$4)</f>
        <v>42</v>
      </c>
      <c r="V1120" s="42">
        <f>(Q1120/100)*(J1120*$J$4)+(Q1120/100)*(K1120*$K$4)</f>
        <v>0</v>
      </c>
      <c r="W1120" s="42">
        <f t="shared" si="428"/>
        <v>366</v>
      </c>
      <c r="X1120" s="42">
        <f t="shared" si="429"/>
        <v>0</v>
      </c>
      <c r="Y1120" s="42">
        <f t="shared" si="430"/>
        <v>0</v>
      </c>
      <c r="Z1120" s="42">
        <f t="shared" si="431"/>
        <v>142</v>
      </c>
      <c r="AA1120" s="42">
        <f>Q1120+V1120</f>
        <v>0</v>
      </c>
      <c r="AB1120" s="43">
        <f>ROUND(W1120+X1120+Y1120+Z1120+AA1120,1)</f>
        <v>508</v>
      </c>
      <c r="AC1120" s="44">
        <f>(ROUND(AB1120-$AB$20,1)/$AB$20)</f>
        <v>0.7583939079266182</v>
      </c>
    </row>
    <row r="1121" spans="1:29">
      <c r="A1121" s="66" t="s">
        <v>149</v>
      </c>
      <c r="B1121" s="63" t="s">
        <v>347</v>
      </c>
      <c r="C1121" s="40">
        <v>75</v>
      </c>
      <c r="D1121" s="40">
        <v>0</v>
      </c>
      <c r="E1121" s="40">
        <v>0</v>
      </c>
      <c r="F1121" s="40">
        <v>50</v>
      </c>
      <c r="G1121" s="40">
        <v>0</v>
      </c>
      <c r="H1121" s="41">
        <v>30</v>
      </c>
      <c r="I1121" s="41">
        <v>30</v>
      </c>
      <c r="J1121" s="41">
        <v>0</v>
      </c>
      <c r="K1121" s="41">
        <v>30</v>
      </c>
      <c r="L1121" s="41">
        <v>0</v>
      </c>
      <c r="M1121" s="42">
        <f>C1121*$C$5</f>
        <v>225</v>
      </c>
      <c r="N1121" s="42">
        <f>D1121*$D$5</f>
        <v>0</v>
      </c>
      <c r="O1121" s="42">
        <f>E1121*$E$5</f>
        <v>0</v>
      </c>
      <c r="P1121" s="42">
        <f>F1121*$F$5</f>
        <v>150</v>
      </c>
      <c r="Q1121" s="42">
        <f>G1121*$G$5</f>
        <v>0</v>
      </c>
      <c r="R1121" s="42">
        <f>(M1121/100)*(H1121*$H$5)+(M1121/100)*(I1121*$I$5)</f>
        <v>0</v>
      </c>
      <c r="S1121" s="42">
        <f>(N1121/100)*(J1121*$J$5)</f>
        <v>0</v>
      </c>
      <c r="T1121" s="42">
        <f>(O1121/100)*(J1121*$J$5)+(O1121/100)*(K1121*$K$5)</f>
        <v>0</v>
      </c>
      <c r="U1121" s="42">
        <f>(P1121/100)*(K1121*$K$5)</f>
        <v>0</v>
      </c>
      <c r="V1121" s="42">
        <f>(Q1121/100)*(J1121*$J$5)+(Q1121/100)*(K1121*$K$5)</f>
        <v>0</v>
      </c>
      <c r="W1121" s="42">
        <f t="shared" si="428"/>
        <v>225</v>
      </c>
      <c r="X1121" s="42">
        <f t="shared" si="429"/>
        <v>0</v>
      </c>
      <c r="Y1121" s="42">
        <f t="shared" si="430"/>
        <v>0</v>
      </c>
      <c r="Z1121" s="42">
        <f t="shared" si="431"/>
        <v>150</v>
      </c>
      <c r="AA1121" s="42">
        <f>Q1121+V1121</f>
        <v>0</v>
      </c>
      <c r="AB1121" s="43">
        <f t="shared" ref="AB1121:AB1133" si="442">ROUND(W1121+X1121+Y1121+Z1121+AA1121,1)</f>
        <v>375</v>
      </c>
      <c r="AC1121" s="44">
        <f t="shared" ref="AC1121:AC1133" si="443">(ROUND(AB1121-$AB$20,1)/$AB$20)</f>
        <v>0.29802699896157842</v>
      </c>
    </row>
    <row r="1122" spans="1:29">
      <c r="A1122" s="66" t="s">
        <v>149</v>
      </c>
      <c r="B1122" s="63" t="s">
        <v>363</v>
      </c>
      <c r="C1122" s="40">
        <v>75</v>
      </c>
      <c r="D1122" s="40">
        <v>0</v>
      </c>
      <c r="E1122" s="40">
        <v>0</v>
      </c>
      <c r="F1122" s="40">
        <v>50</v>
      </c>
      <c r="G1122" s="40">
        <v>0</v>
      </c>
      <c r="H1122" s="41">
        <v>30</v>
      </c>
      <c r="I1122" s="41">
        <v>30</v>
      </c>
      <c r="J1122" s="41">
        <v>0</v>
      </c>
      <c r="K1122" s="41">
        <v>30</v>
      </c>
      <c r="L1122" s="41">
        <v>0</v>
      </c>
      <c r="M1122" s="42">
        <f>C1122*$C$6</f>
        <v>142.5</v>
      </c>
      <c r="N1122" s="42">
        <f>D1122*$D$6</f>
        <v>0</v>
      </c>
      <c r="O1122" s="42">
        <f>E1122*$E$6</f>
        <v>0</v>
      </c>
      <c r="P1122" s="42">
        <f>F1122*$F$6</f>
        <v>95</v>
      </c>
      <c r="Q1122" s="42">
        <f>G1122*$G$6</f>
        <v>0</v>
      </c>
      <c r="R1122" s="42">
        <f>(M1122/100)*(H1122*$H$6)+(M1122/100)*(I1122*$I$6)</f>
        <v>119.7</v>
      </c>
      <c r="S1122" s="42">
        <f>(N1122/100)*(J1122*$J$6)</f>
        <v>0</v>
      </c>
      <c r="T1122" s="42">
        <f>(O1122/100)*(J1122*$J$6)+(O1122/100)*(K1122*$K$6)</f>
        <v>0</v>
      </c>
      <c r="U1122" s="42">
        <f>(P1122/100)*(K1122*$K$6)</f>
        <v>39.9</v>
      </c>
      <c r="V1122" s="42">
        <f>(Q1122/100)*(J1122*$J$6)+(Q1122/100)*(K1122*$K$6)</f>
        <v>0</v>
      </c>
      <c r="W1122" s="42">
        <f t="shared" si="428"/>
        <v>262.2</v>
      </c>
      <c r="X1122" s="42">
        <f t="shared" si="429"/>
        <v>0</v>
      </c>
      <c r="Y1122" s="42">
        <f t="shared" si="430"/>
        <v>0</v>
      </c>
      <c r="Z1122" s="42">
        <f t="shared" si="431"/>
        <v>134.9</v>
      </c>
      <c r="AA1122" s="42">
        <f t="shared" ref="AA1122:AA1134" si="444">Q1122+V1122</f>
        <v>0</v>
      </c>
      <c r="AB1122" s="43">
        <f t="shared" si="442"/>
        <v>397.1</v>
      </c>
      <c r="AC1122" s="44">
        <f t="shared" si="443"/>
        <v>0.37452405676704748</v>
      </c>
    </row>
    <row r="1123" spans="1:29">
      <c r="A1123" s="66" t="s">
        <v>149</v>
      </c>
      <c r="B1123" s="63" t="s">
        <v>364</v>
      </c>
      <c r="C1123" s="40">
        <v>75</v>
      </c>
      <c r="D1123" s="40">
        <v>0</v>
      </c>
      <c r="E1123" s="40">
        <v>0</v>
      </c>
      <c r="F1123" s="40">
        <v>50</v>
      </c>
      <c r="G1123" s="40">
        <v>0</v>
      </c>
      <c r="H1123" s="41">
        <v>30</v>
      </c>
      <c r="I1123" s="41">
        <v>30</v>
      </c>
      <c r="J1123" s="41">
        <v>0</v>
      </c>
      <c r="K1123" s="41">
        <v>30</v>
      </c>
      <c r="L1123" s="41">
        <v>0</v>
      </c>
      <c r="M1123" s="42">
        <f>C1123*$C$7</f>
        <v>142.5</v>
      </c>
      <c r="N1123" s="42">
        <f>D1123*$D$7</f>
        <v>0</v>
      </c>
      <c r="O1123" s="42">
        <f>E1123*$E$7</f>
        <v>0</v>
      </c>
      <c r="P1123" s="42">
        <f>F1123*$F$7</f>
        <v>95</v>
      </c>
      <c r="Q1123" s="42">
        <f>G1123*$G$7</f>
        <v>0</v>
      </c>
      <c r="R1123" s="42">
        <f>(M1123/100)*(H1123*$H$7)+(M1123/100)*(I1123*$I$7)</f>
        <v>119.7</v>
      </c>
      <c r="S1123" s="42">
        <f>(N1123/100)*(J1123*$J$7)</f>
        <v>0</v>
      </c>
      <c r="T1123" s="42">
        <f>(O1123/100)*(J1123*$J$7)+(O1123/100)*(K1123*$K$7)</f>
        <v>0</v>
      </c>
      <c r="U1123" s="42">
        <f>(P1123/100)*(K1123*$K$7)</f>
        <v>39.9</v>
      </c>
      <c r="V1123" s="42">
        <f>(Q1123/100)*(J1123*$J$7)+(Q1123/100)*(K1123*$K$7)</f>
        <v>0</v>
      </c>
      <c r="W1123" s="42">
        <f t="shared" si="428"/>
        <v>262.2</v>
      </c>
      <c r="X1123" s="42">
        <f t="shared" si="429"/>
        <v>0</v>
      </c>
      <c r="Y1123" s="42">
        <f t="shared" si="430"/>
        <v>0</v>
      </c>
      <c r="Z1123" s="42">
        <f t="shared" si="431"/>
        <v>134.9</v>
      </c>
      <c r="AA1123" s="42">
        <f t="shared" si="444"/>
        <v>0</v>
      </c>
      <c r="AB1123" s="43">
        <f t="shared" si="442"/>
        <v>397.1</v>
      </c>
      <c r="AC1123" s="44">
        <f t="shared" si="443"/>
        <v>0.37452405676704748</v>
      </c>
    </row>
    <row r="1124" spans="1:29">
      <c r="A1124" s="66" t="s">
        <v>149</v>
      </c>
      <c r="B1124" s="63" t="s">
        <v>365</v>
      </c>
      <c r="C1124" s="40">
        <v>75</v>
      </c>
      <c r="D1124" s="40">
        <v>0</v>
      </c>
      <c r="E1124" s="40">
        <v>0</v>
      </c>
      <c r="F1124" s="40">
        <v>50</v>
      </c>
      <c r="G1124" s="40">
        <v>0</v>
      </c>
      <c r="H1124" s="41">
        <v>30</v>
      </c>
      <c r="I1124" s="41">
        <v>30</v>
      </c>
      <c r="J1124" s="41">
        <v>0</v>
      </c>
      <c r="K1124" s="41">
        <v>30</v>
      </c>
      <c r="L1124" s="41">
        <v>0</v>
      </c>
      <c r="M1124" s="42">
        <f>C1124*$C$8</f>
        <v>142.5</v>
      </c>
      <c r="N1124" s="42">
        <f>D1124*$D$8</f>
        <v>0</v>
      </c>
      <c r="O1124" s="42">
        <f>E1124*$E$8</f>
        <v>0</v>
      </c>
      <c r="P1124" s="42">
        <f>F1124*$F$8</f>
        <v>95</v>
      </c>
      <c r="Q1124" s="42">
        <f>G1124*$G$8</f>
        <v>0</v>
      </c>
      <c r="R1124" s="42">
        <f>(M1124/100)*(H1124*$H$8)+(M1124/100)*(I1124*$I$8)</f>
        <v>119.7</v>
      </c>
      <c r="S1124" s="42">
        <f>(N1124/100)*(J1124*$J$8)</f>
        <v>0</v>
      </c>
      <c r="T1124" s="42">
        <f>(O1124/100)*(J1124*$J$8)+(O1124/100)*(K1124*$K$8)</f>
        <v>0</v>
      </c>
      <c r="U1124" s="42">
        <f>(P1124/100)*(K1124*$K$8)</f>
        <v>39.9</v>
      </c>
      <c r="V1124" s="42">
        <f>(Q1124/100)*(J1124*$J$8)+(Q1124/100)*(K1124*$K$8)</f>
        <v>0</v>
      </c>
      <c r="W1124" s="42">
        <f t="shared" si="428"/>
        <v>262.2</v>
      </c>
      <c r="X1124" s="42">
        <f t="shared" si="429"/>
        <v>0</v>
      </c>
      <c r="Y1124" s="42">
        <f t="shared" si="430"/>
        <v>0</v>
      </c>
      <c r="Z1124" s="42">
        <f t="shared" si="431"/>
        <v>134.9</v>
      </c>
      <c r="AA1124" s="42">
        <f t="shared" si="444"/>
        <v>0</v>
      </c>
      <c r="AB1124" s="43">
        <f t="shared" si="442"/>
        <v>397.1</v>
      </c>
      <c r="AC1124" s="44">
        <f t="shared" si="443"/>
        <v>0.37452405676704748</v>
      </c>
    </row>
    <row r="1125" spans="1:29">
      <c r="A1125" s="66" t="s">
        <v>149</v>
      </c>
      <c r="B1125" s="63" t="s">
        <v>1</v>
      </c>
      <c r="C1125" s="40">
        <v>75</v>
      </c>
      <c r="D1125" s="40">
        <v>19</v>
      </c>
      <c r="E1125" s="40">
        <v>0</v>
      </c>
      <c r="F1125" s="40">
        <v>50</v>
      </c>
      <c r="G1125" s="40">
        <v>0</v>
      </c>
      <c r="H1125" s="41">
        <v>30</v>
      </c>
      <c r="I1125" s="41">
        <v>30</v>
      </c>
      <c r="J1125" s="41">
        <v>60</v>
      </c>
      <c r="K1125" s="41">
        <v>45</v>
      </c>
      <c r="L1125" s="41">
        <v>0</v>
      </c>
      <c r="M1125" s="42">
        <f>C1125*$C$9</f>
        <v>150</v>
      </c>
      <c r="N1125" s="42">
        <f>D1125*$D$9</f>
        <v>38</v>
      </c>
      <c r="O1125" s="42">
        <f>E1125*$E$9</f>
        <v>0</v>
      </c>
      <c r="P1125" s="42">
        <f>F1125*$F$9</f>
        <v>100</v>
      </c>
      <c r="Q1125" s="42">
        <f>G1125*$G$9</f>
        <v>0</v>
      </c>
      <c r="R1125" s="42">
        <f>(M1125/100)*(H1125*$H$9)+(M1125/100)*(I1125*$I$9)</f>
        <v>126</v>
      </c>
      <c r="S1125" s="42">
        <f>(N1125/100)*(J1125*$J$9)</f>
        <v>31.92</v>
      </c>
      <c r="T1125" s="42">
        <f>(O1125/100)*(J1125*$J$9)+(O1125/100)*(K1125*$K$9)</f>
        <v>0</v>
      </c>
      <c r="U1125" s="42">
        <f>(P1125/100)*(K1125*$K$9)</f>
        <v>62.999999999999993</v>
      </c>
      <c r="V1125" s="42">
        <f>(Q1125/100)*(J1125*$J$9)+(Q1125/100)*(K1125*$K$9)</f>
        <v>0</v>
      </c>
      <c r="W1125" s="42">
        <f t="shared" si="428"/>
        <v>276</v>
      </c>
      <c r="X1125" s="42">
        <f t="shared" si="429"/>
        <v>69.92</v>
      </c>
      <c r="Y1125" s="42">
        <f t="shared" si="430"/>
        <v>0</v>
      </c>
      <c r="Z1125" s="42">
        <f t="shared" si="431"/>
        <v>163</v>
      </c>
      <c r="AA1125" s="42">
        <f t="shared" si="444"/>
        <v>0</v>
      </c>
      <c r="AB1125" s="43">
        <f t="shared" si="442"/>
        <v>508.9</v>
      </c>
      <c r="AC1125" s="44">
        <f t="shared" si="443"/>
        <v>0.7615091727241261</v>
      </c>
    </row>
    <row r="1126" spans="1:29">
      <c r="A1126" s="66" t="s">
        <v>149</v>
      </c>
      <c r="B1126" s="63" t="s">
        <v>2</v>
      </c>
      <c r="C1126" s="40">
        <v>75</v>
      </c>
      <c r="D1126" s="40">
        <v>0</v>
      </c>
      <c r="E1126" s="40">
        <v>19</v>
      </c>
      <c r="F1126" s="40">
        <v>50</v>
      </c>
      <c r="G1126" s="40">
        <v>0</v>
      </c>
      <c r="H1126" s="41">
        <v>30</v>
      </c>
      <c r="I1126" s="41">
        <v>30</v>
      </c>
      <c r="J1126" s="41">
        <v>40</v>
      </c>
      <c r="K1126" s="41">
        <v>40</v>
      </c>
      <c r="L1126" s="41">
        <v>0</v>
      </c>
      <c r="M1126" s="42">
        <f>C1126*$C$10</f>
        <v>150</v>
      </c>
      <c r="N1126" s="42">
        <f>D1126*$D$10</f>
        <v>0</v>
      </c>
      <c r="O1126" s="42">
        <f>E1126*$E$10</f>
        <v>38</v>
      </c>
      <c r="P1126" s="42">
        <f>F1126*$F$10</f>
        <v>100</v>
      </c>
      <c r="Q1126" s="42">
        <f>G1126*$G$10</f>
        <v>0</v>
      </c>
      <c r="R1126" s="42">
        <f>(M1126/100)*(H1126*$H$10)+(M1126/100)*(I1126*$I$10)</f>
        <v>126</v>
      </c>
      <c r="S1126" s="42">
        <f>(N1126/100)*(J1126*$I$10)</f>
        <v>0</v>
      </c>
      <c r="T1126" s="42">
        <f>(O1126/100)*(J1126*$J$10)+(O1126/100)*(K1126*$K$10)</f>
        <v>42.56</v>
      </c>
      <c r="U1126" s="42">
        <f>(P1126/100)*(K1126*$K$10)</f>
        <v>56</v>
      </c>
      <c r="V1126" s="42">
        <f>(Q1126/100)*(J1126*$J$10)+(Q1126/100)*(K1126*$K$10)</f>
        <v>0</v>
      </c>
      <c r="W1126" s="42">
        <f t="shared" si="428"/>
        <v>276</v>
      </c>
      <c r="X1126" s="42">
        <f t="shared" si="429"/>
        <v>0</v>
      </c>
      <c r="Y1126" s="42">
        <f t="shared" si="430"/>
        <v>80.56</v>
      </c>
      <c r="Z1126" s="42">
        <f t="shared" si="431"/>
        <v>156</v>
      </c>
      <c r="AA1126" s="42">
        <f t="shared" si="444"/>
        <v>0</v>
      </c>
      <c r="AB1126" s="43">
        <f t="shared" si="442"/>
        <v>512.6</v>
      </c>
      <c r="AC1126" s="44">
        <f t="shared" si="443"/>
        <v>0.77431637244721363</v>
      </c>
    </row>
    <row r="1127" spans="1:29">
      <c r="A1127" s="66" t="s">
        <v>149</v>
      </c>
      <c r="B1127" s="63" t="s">
        <v>3</v>
      </c>
      <c r="C1127" s="40">
        <v>75</v>
      </c>
      <c r="D1127" s="40">
        <v>0</v>
      </c>
      <c r="E1127" s="40">
        <v>0</v>
      </c>
      <c r="F1127" s="40">
        <v>75</v>
      </c>
      <c r="G1127" s="40">
        <v>0</v>
      </c>
      <c r="H1127" s="41">
        <v>30</v>
      </c>
      <c r="I1127" s="41">
        <v>30</v>
      </c>
      <c r="J1127" s="41">
        <v>0</v>
      </c>
      <c r="K1127" s="41">
        <v>60</v>
      </c>
      <c r="L1127" s="41">
        <v>0</v>
      </c>
      <c r="M1127" s="42">
        <f>C1127*$C$11</f>
        <v>150</v>
      </c>
      <c r="N1127" s="42">
        <f>D1127*$D$11</f>
        <v>0</v>
      </c>
      <c r="O1127" s="42">
        <f>E1127*$E$11</f>
        <v>0</v>
      </c>
      <c r="P1127" s="42">
        <f>F1127*$F$11</f>
        <v>150</v>
      </c>
      <c r="Q1127" s="42">
        <f>G1127*$G$11</f>
        <v>0</v>
      </c>
      <c r="R1127" s="42">
        <f>(M1127/100)*(H1127*$H$11)+(M1127/100)*(I1127*$I$11)</f>
        <v>126</v>
      </c>
      <c r="S1127" s="42">
        <f>(N1127/100)*(J1127*$J$11)</f>
        <v>0</v>
      </c>
      <c r="T1127" s="42">
        <f>(O1127/100)*(J1127*$J$11)+(O1127/100)*(K1127*$K$11)</f>
        <v>0</v>
      </c>
      <c r="U1127" s="42">
        <f>(P1127/100)*(K1127*$K$11)</f>
        <v>126</v>
      </c>
      <c r="V1127" s="42">
        <f>(Q1127/100)*(J1127*$J$11)+(Q1127/100)*(K1127*$K$11)</f>
        <v>0</v>
      </c>
      <c r="W1127" s="42">
        <f t="shared" si="428"/>
        <v>276</v>
      </c>
      <c r="X1127" s="42">
        <f t="shared" si="429"/>
        <v>0</v>
      </c>
      <c r="Y1127" s="42">
        <f t="shared" si="430"/>
        <v>0</v>
      </c>
      <c r="Z1127" s="42">
        <f t="shared" si="431"/>
        <v>276</v>
      </c>
      <c r="AA1127" s="42">
        <f t="shared" si="444"/>
        <v>0</v>
      </c>
      <c r="AB1127" s="43">
        <f t="shared" si="442"/>
        <v>552</v>
      </c>
      <c r="AC1127" s="44">
        <f t="shared" si="443"/>
        <v>0.91069574247144358</v>
      </c>
    </row>
    <row r="1128" spans="1:29">
      <c r="A1128" s="66" t="s">
        <v>149</v>
      </c>
      <c r="B1128" s="63" t="s">
        <v>4</v>
      </c>
      <c r="C1128" s="40">
        <v>75</v>
      </c>
      <c r="D1128" s="40">
        <v>0</v>
      </c>
      <c r="E1128" s="40">
        <v>0</v>
      </c>
      <c r="F1128" s="40">
        <v>50</v>
      </c>
      <c r="G1128" s="40">
        <v>19</v>
      </c>
      <c r="H1128" s="41">
        <v>30</v>
      </c>
      <c r="I1128" s="41">
        <v>30</v>
      </c>
      <c r="J1128" s="41">
        <v>40</v>
      </c>
      <c r="K1128" s="41">
        <v>40</v>
      </c>
      <c r="L1128" s="41">
        <v>0</v>
      </c>
      <c r="M1128" s="42">
        <f>C1128*$C$12</f>
        <v>150</v>
      </c>
      <c r="N1128" s="42">
        <f>D1128*$D$12</f>
        <v>0</v>
      </c>
      <c r="O1128" s="42">
        <f>E1128*$E$12</f>
        <v>0</v>
      </c>
      <c r="P1128" s="42">
        <f>F1128*$F$12</f>
        <v>100</v>
      </c>
      <c r="Q1128" s="42">
        <f>G1128*$G$12</f>
        <v>38</v>
      </c>
      <c r="R1128" s="42">
        <f>(M1128/100)*(H1128*$H$12)+(M1128/100)*(I1128*$I$12)</f>
        <v>126</v>
      </c>
      <c r="S1128" s="42">
        <f>(N1128/100)*(J1128*$J$12)</f>
        <v>0</v>
      </c>
      <c r="T1128" s="42">
        <f>(O1128/100)*(J1128*$J$12)+(O1128/100)*(K1128*$K$12)</f>
        <v>0</v>
      </c>
      <c r="U1128" s="42">
        <f>(P1128/100)*(K1128*$K$12)</f>
        <v>56</v>
      </c>
      <c r="V1128" s="42">
        <f>(Q1128/100)*(J1128*$J$12)+(Q1128/100)*(K1128*$K$12)</f>
        <v>42.56</v>
      </c>
      <c r="W1128" s="42">
        <f t="shared" si="428"/>
        <v>276</v>
      </c>
      <c r="X1128" s="42">
        <f t="shared" si="429"/>
        <v>0</v>
      </c>
      <c r="Y1128" s="42">
        <f t="shared" si="430"/>
        <v>0</v>
      </c>
      <c r="Z1128" s="42">
        <f t="shared" si="431"/>
        <v>156</v>
      </c>
      <c r="AA1128" s="42">
        <f t="shared" si="444"/>
        <v>80.56</v>
      </c>
      <c r="AB1128" s="43">
        <f t="shared" si="442"/>
        <v>512.6</v>
      </c>
      <c r="AC1128" s="44">
        <f t="shared" si="443"/>
        <v>0.77431637244721363</v>
      </c>
    </row>
    <row r="1129" spans="1:29">
      <c r="A1129" s="66" t="s">
        <v>149</v>
      </c>
      <c r="B1129" s="63" t="s">
        <v>351</v>
      </c>
      <c r="C1129" s="40">
        <v>75</v>
      </c>
      <c r="D1129" s="40">
        <v>0</v>
      </c>
      <c r="E1129" s="40">
        <v>0</v>
      </c>
      <c r="F1129" s="40">
        <v>50</v>
      </c>
      <c r="G1129" s="40">
        <v>0</v>
      </c>
      <c r="H1129" s="41">
        <v>30</v>
      </c>
      <c r="I1129" s="41">
        <v>30</v>
      </c>
      <c r="J1129" s="41">
        <v>0</v>
      </c>
      <c r="K1129" s="41">
        <v>30</v>
      </c>
      <c r="L1129" s="41">
        <v>30</v>
      </c>
      <c r="M1129" s="42">
        <f>C1129*$C$13</f>
        <v>150</v>
      </c>
      <c r="N1129" s="42">
        <f>D1129*$D$13</f>
        <v>0</v>
      </c>
      <c r="O1129" s="42">
        <f>E1129*$E$13</f>
        <v>0</v>
      </c>
      <c r="P1129" s="42">
        <f>F1129*$F$13</f>
        <v>100</v>
      </c>
      <c r="Q1129" s="42">
        <f>G1129*$G$13</f>
        <v>0</v>
      </c>
      <c r="R1129" s="42">
        <f>(M1129/100)*(H1129*$H$14)+(M1129/100)*(I1129*$I$14)+(M1129/100)*(L1129*$L$14)</f>
        <v>189</v>
      </c>
      <c r="S1129" s="42">
        <f>(N1129/100)*(J1129*$J$13)+(N1129/100)*(L1129*$L$13)</f>
        <v>0</v>
      </c>
      <c r="T1129" s="42">
        <f>(O1129/100)*(J1129*$J$13)+(O1129/100)*(K1129*$K$13)+(O1129/100)*(L1129*$L$13)</f>
        <v>0</v>
      </c>
      <c r="U1129" s="42">
        <f>(P1129/100)*(K1129*$K$13)+(P1129/100)*(L1129*$L$13)</f>
        <v>84</v>
      </c>
      <c r="V1129" s="42">
        <f>(Q1129/100)*(J1129*$J$13)+(Q1129/100)*(K1129*$K$13)+(Q1129/100)*(L1129*$L$13)</f>
        <v>0</v>
      </c>
      <c r="W1129" s="42">
        <f t="shared" si="428"/>
        <v>339</v>
      </c>
      <c r="X1129" s="42">
        <f t="shared" si="429"/>
        <v>0</v>
      </c>
      <c r="Y1129" s="42">
        <f t="shared" si="430"/>
        <v>0</v>
      </c>
      <c r="Z1129" s="42">
        <f t="shared" si="431"/>
        <v>184</v>
      </c>
      <c r="AA1129" s="42">
        <f t="shared" si="444"/>
        <v>0</v>
      </c>
      <c r="AB1129" s="43">
        <f t="shared" si="442"/>
        <v>523</v>
      </c>
      <c r="AC1129" s="44">
        <f t="shared" si="443"/>
        <v>0.81031498788508138</v>
      </c>
    </row>
    <row r="1130" spans="1:29">
      <c r="A1130" s="66" t="s">
        <v>149</v>
      </c>
      <c r="B1130" s="63" t="s">
        <v>352</v>
      </c>
      <c r="C1130" s="40">
        <v>75</v>
      </c>
      <c r="D1130" s="40">
        <v>0</v>
      </c>
      <c r="E1130" s="40">
        <v>0</v>
      </c>
      <c r="F1130" s="40">
        <v>50</v>
      </c>
      <c r="G1130" s="40">
        <v>0</v>
      </c>
      <c r="H1130" s="41">
        <v>30</v>
      </c>
      <c r="I1130" s="41">
        <v>30</v>
      </c>
      <c r="J1130" s="41">
        <v>50</v>
      </c>
      <c r="K1130" s="41">
        <v>30</v>
      </c>
      <c r="L1130" s="41">
        <v>0</v>
      </c>
      <c r="M1130" s="42">
        <f>C1130*$C$14</f>
        <v>150</v>
      </c>
      <c r="N1130" s="42">
        <f>D1130*$D$14</f>
        <v>0</v>
      </c>
      <c r="O1130" s="42">
        <f>E1130*$E$14</f>
        <v>0</v>
      </c>
      <c r="P1130" s="42">
        <f>F1130*$F$14</f>
        <v>100</v>
      </c>
      <c r="Q1130" s="42">
        <f>G1130*$G$14</f>
        <v>0</v>
      </c>
      <c r="R1130" s="42">
        <f>(M1130/100)*(H1130*$H$14)+(M1130/100)*(I1130*$I$14)+(M1130/100)*(J1130*$J$14)</f>
        <v>231</v>
      </c>
      <c r="S1130" s="42">
        <f>(N1130/100)*(J1130*$J$14)</f>
        <v>0</v>
      </c>
      <c r="T1130" s="42">
        <f>(O1130/100)*(J1130*$J$14)+(O1130/100)*(K1130*$K$14)</f>
        <v>0</v>
      </c>
      <c r="U1130" s="42">
        <f>(P1130/100)*(K1130*$K$14)</f>
        <v>42</v>
      </c>
      <c r="V1130" s="42">
        <f>(Q1130/100)*(J1130*$K$14)+(Q1130/100)*(K1130*$L$14)</f>
        <v>0</v>
      </c>
      <c r="W1130" s="42">
        <f t="shared" si="428"/>
        <v>381</v>
      </c>
      <c r="X1130" s="42">
        <f t="shared" si="429"/>
        <v>0</v>
      </c>
      <c r="Y1130" s="42">
        <f t="shared" si="430"/>
        <v>0</v>
      </c>
      <c r="Z1130" s="42">
        <f t="shared" si="431"/>
        <v>142</v>
      </c>
      <c r="AA1130" s="42">
        <f t="shared" si="444"/>
        <v>0</v>
      </c>
      <c r="AB1130" s="43">
        <f t="shared" si="442"/>
        <v>523</v>
      </c>
      <c r="AC1130" s="44">
        <f t="shared" si="443"/>
        <v>0.81031498788508138</v>
      </c>
    </row>
    <row r="1131" spans="1:29">
      <c r="A1131" s="66" t="s">
        <v>149</v>
      </c>
      <c r="B1131" s="63" t="s">
        <v>353</v>
      </c>
      <c r="C1131" s="40">
        <v>75</v>
      </c>
      <c r="D1131" s="40">
        <v>0</v>
      </c>
      <c r="E1131" s="40">
        <v>0</v>
      </c>
      <c r="F1131" s="40">
        <v>50</v>
      </c>
      <c r="G1131" s="40">
        <v>0</v>
      </c>
      <c r="H1131" s="41">
        <v>30</v>
      </c>
      <c r="I1131" s="41">
        <v>30</v>
      </c>
      <c r="J1131" s="41">
        <v>0</v>
      </c>
      <c r="K1131" s="41">
        <v>45</v>
      </c>
      <c r="L1131" s="41">
        <v>0</v>
      </c>
      <c r="M1131" s="42">
        <f>C1131*$C$15</f>
        <v>150</v>
      </c>
      <c r="N1131" s="42">
        <f>D1131*$D$15</f>
        <v>0</v>
      </c>
      <c r="O1131" s="42">
        <f>E1131*$E$15</f>
        <v>0</v>
      </c>
      <c r="P1131" s="42">
        <f>F1131*$F$15</f>
        <v>100</v>
      </c>
      <c r="Q1131" s="42">
        <f>G1131*$G$15</f>
        <v>0</v>
      </c>
      <c r="R1131" s="42">
        <f>(M1131/100)*(H1131*$H$15)+(M1131/100)*(I1131*$I$15)+(M1131/100)*(K1131*$K$15)</f>
        <v>220.5</v>
      </c>
      <c r="S1131" s="42">
        <f>(N1131/100)*(J1131*$J$15)</f>
        <v>0</v>
      </c>
      <c r="T1131" s="42">
        <f>(O1131/100)*(J1131*$J$15)+(O1131/100)*(K1131*$K$15)</f>
        <v>0</v>
      </c>
      <c r="U1131" s="42">
        <f>(P1131/100)*(K1131*$K$15)</f>
        <v>62.999999999999993</v>
      </c>
      <c r="V1131" s="42">
        <f>(Q1131/100)*(J1131*$J$15)+(Q1131/100)*(K1131*$K$15)</f>
        <v>0</v>
      </c>
      <c r="W1131" s="42">
        <f t="shared" si="428"/>
        <v>370.5</v>
      </c>
      <c r="X1131" s="42">
        <f t="shared" si="429"/>
        <v>0</v>
      </c>
      <c r="Y1131" s="42">
        <f t="shared" si="430"/>
        <v>0</v>
      </c>
      <c r="Z1131" s="42">
        <f t="shared" si="431"/>
        <v>163</v>
      </c>
      <c r="AA1131" s="42">
        <f t="shared" si="444"/>
        <v>0</v>
      </c>
      <c r="AB1131" s="43">
        <f t="shared" si="442"/>
        <v>533.5</v>
      </c>
      <c r="AC1131" s="44">
        <f t="shared" si="443"/>
        <v>0.84665974385600562</v>
      </c>
    </row>
    <row r="1132" spans="1:29">
      <c r="A1132" s="66" t="s">
        <v>149</v>
      </c>
      <c r="B1132" s="63" t="s">
        <v>349</v>
      </c>
      <c r="C1132" s="40">
        <v>75</v>
      </c>
      <c r="D1132" s="40">
        <v>0</v>
      </c>
      <c r="E1132" s="40">
        <v>0</v>
      </c>
      <c r="F1132" s="40">
        <v>50</v>
      </c>
      <c r="G1132" s="40">
        <v>0</v>
      </c>
      <c r="H1132" s="41">
        <v>30</v>
      </c>
      <c r="I1132" s="41">
        <v>40</v>
      </c>
      <c r="J1132" s="41">
        <v>0</v>
      </c>
      <c r="K1132" s="41">
        <v>30</v>
      </c>
      <c r="L1132" s="41">
        <v>0</v>
      </c>
      <c r="M1132" s="42">
        <f>C1132*$C$16</f>
        <v>150</v>
      </c>
      <c r="N1132" s="42">
        <f>D1132*$D$16</f>
        <v>0</v>
      </c>
      <c r="O1132" s="42">
        <f>E1132*$E$16</f>
        <v>0</v>
      </c>
      <c r="P1132" s="42">
        <f>F1132*$F$16</f>
        <v>100</v>
      </c>
      <c r="Q1132" s="42">
        <f>G1132*$G$16</f>
        <v>0</v>
      </c>
      <c r="R1132" s="42">
        <f>(M1132/100)*(H1132*$H$16)+(M1132/100)*(I1132*$I$16)</f>
        <v>177</v>
      </c>
      <c r="S1132" s="42">
        <f>(N1132/100)*(J1132*$J$16)</f>
        <v>0</v>
      </c>
      <c r="T1132" s="42">
        <f>(O1132/100)*(J1132*$J$16)+(O1132/100)*(K1132*$K$16)</f>
        <v>0</v>
      </c>
      <c r="U1132" s="42">
        <f>(P1132/100)*(K1132*$K$16)</f>
        <v>42</v>
      </c>
      <c r="V1132" s="42">
        <f>(Q1132/100)*(J1132*$J$16)+(Q1132/100)*(K1132*$K$16)</f>
        <v>0</v>
      </c>
      <c r="W1132" s="42">
        <f t="shared" si="428"/>
        <v>327</v>
      </c>
      <c r="X1132" s="42">
        <f t="shared" si="429"/>
        <v>0</v>
      </c>
      <c r="Y1132" s="42">
        <f t="shared" si="430"/>
        <v>0</v>
      </c>
      <c r="Z1132" s="42">
        <f t="shared" si="431"/>
        <v>142</v>
      </c>
      <c r="AA1132" s="42">
        <f t="shared" si="444"/>
        <v>0</v>
      </c>
      <c r="AB1132" s="43">
        <f t="shared" si="442"/>
        <v>469</v>
      </c>
      <c r="AC1132" s="44">
        <f t="shared" si="443"/>
        <v>0.62339910003461407</v>
      </c>
    </row>
    <row r="1133" spans="1:29">
      <c r="A1133" s="66" t="s">
        <v>149</v>
      </c>
      <c r="B1133" s="63" t="s">
        <v>350</v>
      </c>
      <c r="C1133" s="40">
        <v>75</v>
      </c>
      <c r="D1133" s="40">
        <v>0</v>
      </c>
      <c r="E1133" s="40">
        <v>0</v>
      </c>
      <c r="F1133" s="40">
        <v>50</v>
      </c>
      <c r="G1133" s="40">
        <v>0</v>
      </c>
      <c r="H1133" s="41">
        <v>40</v>
      </c>
      <c r="I1133" s="41">
        <v>30</v>
      </c>
      <c r="J1133" s="41">
        <v>0</v>
      </c>
      <c r="K1133" s="41">
        <v>30</v>
      </c>
      <c r="L1133" s="41">
        <v>0</v>
      </c>
      <c r="M1133" s="42">
        <f>C1133*$C$17</f>
        <v>150</v>
      </c>
      <c r="N1133" s="42">
        <f>D1133*$D$17</f>
        <v>0</v>
      </c>
      <c r="O1133" s="42">
        <f>E1133*$E$17</f>
        <v>0</v>
      </c>
      <c r="P1133" s="42">
        <f>F1133*$F$17</f>
        <v>100</v>
      </c>
      <c r="Q1133" s="42">
        <f>G1133*$G$17</f>
        <v>0</v>
      </c>
      <c r="R1133" s="42">
        <f>(M1133/100)*(H1133*$H$17)+(M1133/100)*(I1133*$I$17)</f>
        <v>177</v>
      </c>
      <c r="S1133" s="42">
        <f>(N1133/100)*(J1133*$J$17)</f>
        <v>0</v>
      </c>
      <c r="T1133" s="42">
        <f>(O1133/100)*(J1133*$J$17)+(O1133/100)*(K1133*$K$17)</f>
        <v>0</v>
      </c>
      <c r="U1133" s="42">
        <f>(P1133/100)*(K1133*$K$17)</f>
        <v>42</v>
      </c>
      <c r="V1133" s="42">
        <f>(Q1133/100)*(J1133*$J$17)+(Q1133/100)*(K1133*$K$17)</f>
        <v>0</v>
      </c>
      <c r="W1133" s="42">
        <f t="shared" si="428"/>
        <v>327</v>
      </c>
      <c r="X1133" s="42">
        <f t="shared" si="429"/>
        <v>0</v>
      </c>
      <c r="Y1133" s="42">
        <f t="shared" si="430"/>
        <v>0</v>
      </c>
      <c r="Z1133" s="42">
        <f t="shared" si="431"/>
        <v>142</v>
      </c>
      <c r="AA1133" s="42">
        <f t="shared" si="444"/>
        <v>0</v>
      </c>
      <c r="AB1133" s="43">
        <f t="shared" si="442"/>
        <v>469</v>
      </c>
      <c r="AC1133" s="44">
        <f t="shared" si="443"/>
        <v>0.62339910003461407</v>
      </c>
    </row>
    <row r="1134" spans="1:29">
      <c r="A1134" s="45" t="s">
        <v>150</v>
      </c>
      <c r="B1134" s="72" t="s">
        <v>250</v>
      </c>
      <c r="C1134" s="35">
        <v>75</v>
      </c>
      <c r="D1134" s="35">
        <v>0</v>
      </c>
      <c r="E1134" s="35">
        <v>0</v>
      </c>
      <c r="F1134" s="35">
        <v>50</v>
      </c>
      <c r="G1134" s="35">
        <v>0</v>
      </c>
      <c r="H1134" s="36">
        <v>30</v>
      </c>
      <c r="I1134" s="36">
        <v>30</v>
      </c>
      <c r="J1134" s="36">
        <v>0</v>
      </c>
      <c r="K1134" s="36">
        <v>30</v>
      </c>
      <c r="L1134" s="36">
        <v>0</v>
      </c>
      <c r="M1134" s="37">
        <f>C1134*$C$3</f>
        <v>150</v>
      </c>
      <c r="N1134" s="37">
        <f>D1134*$D$3</f>
        <v>0</v>
      </c>
      <c r="O1134" s="37">
        <f>E1134*$E$3</f>
        <v>0</v>
      </c>
      <c r="P1134" s="37">
        <f>F1134*$F$3</f>
        <v>100</v>
      </c>
      <c r="Q1134" s="37">
        <f>G1134*$G$3</f>
        <v>0</v>
      </c>
      <c r="R1134" s="37">
        <f>(M1134/100)*(H1134*$H$3)+(M1134/100)*(I1134*$I$3)</f>
        <v>126</v>
      </c>
      <c r="S1134" s="37">
        <f>(N1134/100)*(J1134*$J$3)</f>
        <v>0</v>
      </c>
      <c r="T1134" s="37">
        <f>(O1134/100)*(J1134*$J$3)+(O1134/100)*(K1134*$K$3)</f>
        <v>0</v>
      </c>
      <c r="U1134" s="37">
        <f>(P1134/100)*(K1134*$K$3)</f>
        <v>42</v>
      </c>
      <c r="V1134" s="37">
        <f>(Q1134/100)*(J1134*$J$3)+(Q1134/100)*(K1134*$K$3)</f>
        <v>0</v>
      </c>
      <c r="W1134" s="37">
        <f t="shared" si="428"/>
        <v>276</v>
      </c>
      <c r="X1134" s="37">
        <f t="shared" si="429"/>
        <v>0</v>
      </c>
      <c r="Y1134" s="37">
        <f t="shared" si="430"/>
        <v>0</v>
      </c>
      <c r="Z1134" s="37">
        <f t="shared" si="431"/>
        <v>142</v>
      </c>
      <c r="AA1134" s="37">
        <f t="shared" si="444"/>
        <v>0</v>
      </c>
      <c r="AB1134" s="38">
        <f>ROUND(W1134+X1134+Y1134+Z1134+AA1134,1)</f>
        <v>418</v>
      </c>
      <c r="AC1134" s="39">
        <v>0</v>
      </c>
    </row>
    <row r="1135" spans="1:29">
      <c r="A1135" s="46" t="s">
        <v>150</v>
      </c>
      <c r="B1135" s="63" t="s">
        <v>348</v>
      </c>
      <c r="C1135" s="40">
        <v>75</v>
      </c>
      <c r="D1135" s="40">
        <v>0</v>
      </c>
      <c r="E1135" s="40">
        <v>0</v>
      </c>
      <c r="F1135" s="40">
        <v>50</v>
      </c>
      <c r="G1135" s="40">
        <v>0</v>
      </c>
      <c r="H1135" s="41">
        <v>40</v>
      </c>
      <c r="I1135" s="41">
        <v>40</v>
      </c>
      <c r="J1135" s="41">
        <v>0</v>
      </c>
      <c r="K1135" s="41">
        <v>30</v>
      </c>
      <c r="L1135" s="41">
        <v>0</v>
      </c>
      <c r="M1135" s="42">
        <f>C1135*$C$4</f>
        <v>150</v>
      </c>
      <c r="N1135" s="42">
        <f>D1135*$D$4</f>
        <v>0</v>
      </c>
      <c r="O1135" s="42">
        <f>E1135*$E$4</f>
        <v>0</v>
      </c>
      <c r="P1135" s="42">
        <f>F1135*$F$4</f>
        <v>100</v>
      </c>
      <c r="Q1135" s="42">
        <f>G1135*$G$4</f>
        <v>0</v>
      </c>
      <c r="R1135" s="42">
        <f>(M1135/100)*(H1135*$H$4)+(M1135/100)*(I1135*$I$4)</f>
        <v>216</v>
      </c>
      <c r="S1135" s="42">
        <f>(N1135/100)*(J1135*$J$4)</f>
        <v>0</v>
      </c>
      <c r="T1135" s="42">
        <f>(O1135/100)*(J1135*$J$4)+(O1135/100)*(K1135*$K$4)</f>
        <v>0</v>
      </c>
      <c r="U1135" s="42">
        <f>(P1135/100)*(K1135*$K$4)</f>
        <v>42</v>
      </c>
      <c r="V1135" s="42">
        <f>(Q1135/100)*(J1135*$J$4)+(Q1135/100)*(K1135*$K$4)</f>
        <v>0</v>
      </c>
      <c r="W1135" s="42">
        <f t="shared" si="428"/>
        <v>366</v>
      </c>
      <c r="X1135" s="42">
        <f t="shared" si="429"/>
        <v>0</v>
      </c>
      <c r="Y1135" s="42">
        <f t="shared" si="430"/>
        <v>0</v>
      </c>
      <c r="Z1135" s="42">
        <f t="shared" si="431"/>
        <v>142</v>
      </c>
      <c r="AA1135" s="42">
        <f>Q1135+V1135</f>
        <v>0</v>
      </c>
      <c r="AB1135" s="43">
        <f>ROUND(W1135+X1135+Y1135+Z1135+AA1135,1)</f>
        <v>508</v>
      </c>
      <c r="AC1135" s="44">
        <f>(ROUND(AB1135-$AB$20,1)/$AB$20)</f>
        <v>0.7583939079266182</v>
      </c>
    </row>
    <row r="1136" spans="1:29">
      <c r="A1136" s="46" t="s">
        <v>150</v>
      </c>
      <c r="B1136" s="63" t="s">
        <v>347</v>
      </c>
      <c r="C1136" s="40">
        <v>75</v>
      </c>
      <c r="D1136" s="40">
        <v>0</v>
      </c>
      <c r="E1136" s="40">
        <v>0</v>
      </c>
      <c r="F1136" s="40">
        <v>50</v>
      </c>
      <c r="G1136" s="40">
        <v>0</v>
      </c>
      <c r="H1136" s="41">
        <v>30</v>
      </c>
      <c r="I1136" s="41">
        <v>30</v>
      </c>
      <c r="J1136" s="41">
        <v>0</v>
      </c>
      <c r="K1136" s="41">
        <v>30</v>
      </c>
      <c r="L1136" s="41">
        <v>0</v>
      </c>
      <c r="M1136" s="42">
        <f>C1136*$C$5</f>
        <v>225</v>
      </c>
      <c r="N1136" s="42">
        <f>D1136*$D$5</f>
        <v>0</v>
      </c>
      <c r="O1136" s="42">
        <f>E1136*$E$5</f>
        <v>0</v>
      </c>
      <c r="P1136" s="42">
        <f>F1136*$F$5</f>
        <v>150</v>
      </c>
      <c r="Q1136" s="42">
        <f>G1136*$G$5</f>
        <v>0</v>
      </c>
      <c r="R1136" s="42">
        <f>(M1136/100)*(H1136*$H$5)+(M1136/100)*(I1136*$I$5)</f>
        <v>0</v>
      </c>
      <c r="S1136" s="42">
        <f>(N1136/100)*(J1136*$J$5)</f>
        <v>0</v>
      </c>
      <c r="T1136" s="42">
        <f>(O1136/100)*(J1136*$J$5)+(O1136/100)*(K1136*$K$5)</f>
        <v>0</v>
      </c>
      <c r="U1136" s="42">
        <f>(P1136/100)*(K1136*$K$5)</f>
        <v>0</v>
      </c>
      <c r="V1136" s="42">
        <f>(Q1136/100)*(J1136*$J$5)+(Q1136/100)*(K1136*$K$5)</f>
        <v>0</v>
      </c>
      <c r="W1136" s="42">
        <f t="shared" si="428"/>
        <v>225</v>
      </c>
      <c r="X1136" s="42">
        <f t="shared" si="429"/>
        <v>0</v>
      </c>
      <c r="Y1136" s="42">
        <f t="shared" si="430"/>
        <v>0</v>
      </c>
      <c r="Z1136" s="42">
        <f t="shared" si="431"/>
        <v>150</v>
      </c>
      <c r="AA1136" s="42">
        <f>Q1136+V1136</f>
        <v>0</v>
      </c>
      <c r="AB1136" s="43">
        <f t="shared" ref="AB1136:AB1148" si="445">ROUND(W1136+X1136+Y1136+Z1136+AA1136,1)</f>
        <v>375</v>
      </c>
      <c r="AC1136" s="44">
        <f t="shared" ref="AC1136:AC1148" si="446">(ROUND(AB1136-$AB$20,1)/$AB$20)</f>
        <v>0.29802699896157842</v>
      </c>
    </row>
    <row r="1137" spans="1:29">
      <c r="A1137" s="46" t="s">
        <v>150</v>
      </c>
      <c r="B1137" s="63" t="s">
        <v>363</v>
      </c>
      <c r="C1137" s="40">
        <v>75</v>
      </c>
      <c r="D1137" s="40">
        <v>0</v>
      </c>
      <c r="E1137" s="40">
        <v>0</v>
      </c>
      <c r="F1137" s="40">
        <v>50</v>
      </c>
      <c r="G1137" s="40">
        <v>0</v>
      </c>
      <c r="H1137" s="41">
        <v>30</v>
      </c>
      <c r="I1137" s="41">
        <v>30</v>
      </c>
      <c r="J1137" s="41">
        <v>0</v>
      </c>
      <c r="K1137" s="41">
        <v>30</v>
      </c>
      <c r="L1137" s="41">
        <v>0</v>
      </c>
      <c r="M1137" s="42">
        <f>C1137*$C$6</f>
        <v>142.5</v>
      </c>
      <c r="N1137" s="42">
        <f>D1137*$D$6</f>
        <v>0</v>
      </c>
      <c r="O1137" s="42">
        <f>E1137*$E$6</f>
        <v>0</v>
      </c>
      <c r="P1137" s="42">
        <f>F1137*$F$6</f>
        <v>95</v>
      </c>
      <c r="Q1137" s="42">
        <f>G1137*$G$6</f>
        <v>0</v>
      </c>
      <c r="R1137" s="42">
        <f>(M1137/100)*(H1137*$H$6)+(M1137/100)*(I1137*$I$6)</f>
        <v>119.7</v>
      </c>
      <c r="S1137" s="42">
        <f>(N1137/100)*(J1137*$J$6)</f>
        <v>0</v>
      </c>
      <c r="T1137" s="42">
        <f>(O1137/100)*(J1137*$J$6)+(O1137/100)*(K1137*$K$6)</f>
        <v>0</v>
      </c>
      <c r="U1137" s="42">
        <f>(P1137/100)*(K1137*$K$6)</f>
        <v>39.9</v>
      </c>
      <c r="V1137" s="42">
        <f>(Q1137/100)*(J1137*$J$6)+(Q1137/100)*(K1137*$K$6)</f>
        <v>0</v>
      </c>
      <c r="W1137" s="42">
        <f t="shared" si="428"/>
        <v>262.2</v>
      </c>
      <c r="X1137" s="42">
        <f t="shared" si="429"/>
        <v>0</v>
      </c>
      <c r="Y1137" s="42">
        <f t="shared" si="430"/>
        <v>0</v>
      </c>
      <c r="Z1137" s="42">
        <f t="shared" si="431"/>
        <v>134.9</v>
      </c>
      <c r="AA1137" s="42">
        <f t="shared" ref="AA1137:AA1149" si="447">Q1137+V1137</f>
        <v>0</v>
      </c>
      <c r="AB1137" s="43">
        <f t="shared" si="445"/>
        <v>397.1</v>
      </c>
      <c r="AC1137" s="44">
        <f t="shared" si="446"/>
        <v>0.37452405676704748</v>
      </c>
    </row>
    <row r="1138" spans="1:29">
      <c r="A1138" s="46" t="s">
        <v>150</v>
      </c>
      <c r="B1138" s="63" t="s">
        <v>364</v>
      </c>
      <c r="C1138" s="40">
        <v>75</v>
      </c>
      <c r="D1138" s="40">
        <v>0</v>
      </c>
      <c r="E1138" s="40">
        <v>0</v>
      </c>
      <c r="F1138" s="40">
        <v>50</v>
      </c>
      <c r="G1138" s="40">
        <v>0</v>
      </c>
      <c r="H1138" s="41">
        <v>30</v>
      </c>
      <c r="I1138" s="41">
        <v>30</v>
      </c>
      <c r="J1138" s="41">
        <v>0</v>
      </c>
      <c r="K1138" s="41">
        <v>30</v>
      </c>
      <c r="L1138" s="41">
        <v>0</v>
      </c>
      <c r="M1138" s="42">
        <f>C1138*$C$7</f>
        <v>142.5</v>
      </c>
      <c r="N1138" s="42">
        <f>D1138*$D$7</f>
        <v>0</v>
      </c>
      <c r="O1138" s="42">
        <f>E1138*$E$7</f>
        <v>0</v>
      </c>
      <c r="P1138" s="42">
        <f>F1138*$F$7</f>
        <v>95</v>
      </c>
      <c r="Q1138" s="42">
        <f>G1138*$G$7</f>
        <v>0</v>
      </c>
      <c r="R1138" s="42">
        <f>(M1138/100)*(H1138*$H$7)+(M1138/100)*(I1138*$I$7)</f>
        <v>119.7</v>
      </c>
      <c r="S1138" s="42">
        <f>(N1138/100)*(J1138*$J$7)</f>
        <v>0</v>
      </c>
      <c r="T1138" s="42">
        <f>(O1138/100)*(J1138*$J$7)+(O1138/100)*(K1138*$K$7)</f>
        <v>0</v>
      </c>
      <c r="U1138" s="42">
        <f>(P1138/100)*(K1138*$K$7)</f>
        <v>39.9</v>
      </c>
      <c r="V1138" s="42">
        <f>(Q1138/100)*(J1138*$J$7)+(Q1138/100)*(K1138*$K$7)</f>
        <v>0</v>
      </c>
      <c r="W1138" s="42">
        <f t="shared" ref="W1138:W1175" si="448">M1138+R1138</f>
        <v>262.2</v>
      </c>
      <c r="X1138" s="42">
        <f t="shared" ref="X1138:X1175" si="449">N1138+S1138</f>
        <v>0</v>
      </c>
      <c r="Y1138" s="42">
        <f t="shared" ref="Y1138:Y1175" si="450">O1138+T1138</f>
        <v>0</v>
      </c>
      <c r="Z1138" s="42">
        <f t="shared" ref="Z1138:Z1175" si="451">P1138+U1138</f>
        <v>134.9</v>
      </c>
      <c r="AA1138" s="42">
        <f t="shared" si="447"/>
        <v>0</v>
      </c>
      <c r="AB1138" s="43">
        <f t="shared" si="445"/>
        <v>397.1</v>
      </c>
      <c r="AC1138" s="44">
        <f t="shared" si="446"/>
        <v>0.37452405676704748</v>
      </c>
    </row>
    <row r="1139" spans="1:29">
      <c r="A1139" s="46" t="s">
        <v>150</v>
      </c>
      <c r="B1139" s="63" t="s">
        <v>365</v>
      </c>
      <c r="C1139" s="40">
        <v>75</v>
      </c>
      <c r="D1139" s="40">
        <v>0</v>
      </c>
      <c r="E1139" s="40">
        <v>0</v>
      </c>
      <c r="F1139" s="40">
        <v>50</v>
      </c>
      <c r="G1139" s="40">
        <v>0</v>
      </c>
      <c r="H1139" s="41">
        <v>30</v>
      </c>
      <c r="I1139" s="41">
        <v>30</v>
      </c>
      <c r="J1139" s="41">
        <v>0</v>
      </c>
      <c r="K1139" s="41">
        <v>30</v>
      </c>
      <c r="L1139" s="41">
        <v>0</v>
      </c>
      <c r="M1139" s="42">
        <f>C1139*$C$8</f>
        <v>142.5</v>
      </c>
      <c r="N1139" s="42">
        <f>D1139*$D$8</f>
        <v>0</v>
      </c>
      <c r="O1139" s="42">
        <f>E1139*$E$8</f>
        <v>0</v>
      </c>
      <c r="P1139" s="42">
        <f>F1139*$F$8</f>
        <v>95</v>
      </c>
      <c r="Q1139" s="42">
        <f>G1139*$G$8</f>
        <v>0</v>
      </c>
      <c r="R1139" s="42">
        <f>(M1139/100)*(H1139*$H$8)+(M1139/100)*(I1139*$I$8)</f>
        <v>119.7</v>
      </c>
      <c r="S1139" s="42">
        <f>(N1139/100)*(J1139*$J$8)</f>
        <v>0</v>
      </c>
      <c r="T1139" s="42">
        <f>(O1139/100)*(J1139*$J$8)+(O1139/100)*(K1139*$K$8)</f>
        <v>0</v>
      </c>
      <c r="U1139" s="42">
        <f>(P1139/100)*(K1139*$K$8)</f>
        <v>39.9</v>
      </c>
      <c r="V1139" s="42">
        <f>(Q1139/100)*(J1139*$J$8)+(Q1139/100)*(K1139*$K$8)</f>
        <v>0</v>
      </c>
      <c r="W1139" s="42">
        <f t="shared" si="448"/>
        <v>262.2</v>
      </c>
      <c r="X1139" s="42">
        <f t="shared" si="449"/>
        <v>0</v>
      </c>
      <c r="Y1139" s="42">
        <f t="shared" si="450"/>
        <v>0</v>
      </c>
      <c r="Z1139" s="42">
        <f t="shared" si="451"/>
        <v>134.9</v>
      </c>
      <c r="AA1139" s="42">
        <f t="shared" si="447"/>
        <v>0</v>
      </c>
      <c r="AB1139" s="43">
        <f t="shared" si="445"/>
        <v>397.1</v>
      </c>
      <c r="AC1139" s="44">
        <f t="shared" si="446"/>
        <v>0.37452405676704748</v>
      </c>
    </row>
    <row r="1140" spans="1:29">
      <c r="A1140" s="46" t="s">
        <v>150</v>
      </c>
      <c r="B1140" s="63" t="s">
        <v>1</v>
      </c>
      <c r="C1140" s="40">
        <v>75</v>
      </c>
      <c r="D1140" s="40">
        <v>19</v>
      </c>
      <c r="E1140" s="40">
        <v>0</v>
      </c>
      <c r="F1140" s="40">
        <v>50</v>
      </c>
      <c r="G1140" s="40">
        <v>0</v>
      </c>
      <c r="H1140" s="41">
        <v>30</v>
      </c>
      <c r="I1140" s="41">
        <v>30</v>
      </c>
      <c r="J1140" s="41">
        <v>60</v>
      </c>
      <c r="K1140" s="41">
        <v>45</v>
      </c>
      <c r="L1140" s="41">
        <v>0</v>
      </c>
      <c r="M1140" s="42">
        <f>C1140*$C$9</f>
        <v>150</v>
      </c>
      <c r="N1140" s="42">
        <f>D1140*$D$9</f>
        <v>38</v>
      </c>
      <c r="O1140" s="42">
        <f>E1140*$E$9</f>
        <v>0</v>
      </c>
      <c r="P1140" s="42">
        <f>F1140*$F$9</f>
        <v>100</v>
      </c>
      <c r="Q1140" s="42">
        <f>G1140*$G$9</f>
        <v>0</v>
      </c>
      <c r="R1140" s="42">
        <f>(M1140/100)*(H1140*$H$9)+(M1140/100)*(I1140*$I$9)</f>
        <v>126</v>
      </c>
      <c r="S1140" s="42">
        <f>(N1140/100)*(J1140*$J$9)</f>
        <v>31.92</v>
      </c>
      <c r="T1140" s="42">
        <f>(O1140/100)*(J1140*$J$9)+(O1140/100)*(K1140*$K$9)</f>
        <v>0</v>
      </c>
      <c r="U1140" s="42">
        <f>(P1140/100)*(K1140*$K$9)</f>
        <v>62.999999999999993</v>
      </c>
      <c r="V1140" s="42">
        <f>(Q1140/100)*(J1140*$J$9)+(Q1140/100)*(K1140*$K$9)</f>
        <v>0</v>
      </c>
      <c r="W1140" s="42">
        <f t="shared" si="448"/>
        <v>276</v>
      </c>
      <c r="X1140" s="42">
        <f t="shared" si="449"/>
        <v>69.92</v>
      </c>
      <c r="Y1140" s="42">
        <f t="shared" si="450"/>
        <v>0</v>
      </c>
      <c r="Z1140" s="42">
        <f t="shared" si="451"/>
        <v>163</v>
      </c>
      <c r="AA1140" s="42">
        <f t="shared" si="447"/>
        <v>0</v>
      </c>
      <c r="AB1140" s="43">
        <f t="shared" si="445"/>
        <v>508.9</v>
      </c>
      <c r="AC1140" s="44">
        <f t="shared" si="446"/>
        <v>0.7615091727241261</v>
      </c>
    </row>
    <row r="1141" spans="1:29">
      <c r="A1141" s="46" t="s">
        <v>150</v>
      </c>
      <c r="B1141" s="63" t="s">
        <v>2</v>
      </c>
      <c r="C1141" s="40">
        <v>75</v>
      </c>
      <c r="D1141" s="40">
        <v>0</v>
      </c>
      <c r="E1141" s="40">
        <v>19</v>
      </c>
      <c r="F1141" s="40">
        <v>50</v>
      </c>
      <c r="G1141" s="40">
        <v>0</v>
      </c>
      <c r="H1141" s="41">
        <v>30</v>
      </c>
      <c r="I1141" s="41">
        <v>30</v>
      </c>
      <c r="J1141" s="41">
        <v>40</v>
      </c>
      <c r="K1141" s="41">
        <v>40</v>
      </c>
      <c r="L1141" s="41">
        <v>0</v>
      </c>
      <c r="M1141" s="42">
        <f>C1141*$C$10</f>
        <v>150</v>
      </c>
      <c r="N1141" s="42">
        <f>D1141*$D$10</f>
        <v>0</v>
      </c>
      <c r="O1141" s="42">
        <f>E1141*$E$10</f>
        <v>38</v>
      </c>
      <c r="P1141" s="42">
        <f>F1141*$F$10</f>
        <v>100</v>
      </c>
      <c r="Q1141" s="42">
        <f>G1141*$G$10</f>
        <v>0</v>
      </c>
      <c r="R1141" s="42">
        <f>(M1141/100)*(H1141*$H$10)+(M1141/100)*(I1141*$I$10)</f>
        <v>126</v>
      </c>
      <c r="S1141" s="42">
        <f>(N1141/100)*(J1141*$I$10)</f>
        <v>0</v>
      </c>
      <c r="T1141" s="42">
        <f>(O1141/100)*(J1141*$J$10)+(O1141/100)*(K1141*$K$10)</f>
        <v>42.56</v>
      </c>
      <c r="U1141" s="42">
        <f>(P1141/100)*(K1141*$K$10)</f>
        <v>56</v>
      </c>
      <c r="V1141" s="42">
        <f>(Q1141/100)*(J1141*$J$10)+(Q1141/100)*(K1141*$K$10)</f>
        <v>0</v>
      </c>
      <c r="W1141" s="42">
        <f t="shared" si="448"/>
        <v>276</v>
      </c>
      <c r="X1141" s="42">
        <f t="shared" si="449"/>
        <v>0</v>
      </c>
      <c r="Y1141" s="42">
        <f t="shared" si="450"/>
        <v>80.56</v>
      </c>
      <c r="Z1141" s="42">
        <f t="shared" si="451"/>
        <v>156</v>
      </c>
      <c r="AA1141" s="42">
        <f t="shared" si="447"/>
        <v>0</v>
      </c>
      <c r="AB1141" s="43">
        <f t="shared" si="445"/>
        <v>512.6</v>
      </c>
      <c r="AC1141" s="44">
        <f t="shared" si="446"/>
        <v>0.77431637244721363</v>
      </c>
    </row>
    <row r="1142" spans="1:29">
      <c r="A1142" s="46" t="s">
        <v>150</v>
      </c>
      <c r="B1142" s="63" t="s">
        <v>3</v>
      </c>
      <c r="C1142" s="40">
        <v>75</v>
      </c>
      <c r="D1142" s="40">
        <v>0</v>
      </c>
      <c r="E1142" s="40">
        <v>0</v>
      </c>
      <c r="F1142" s="40">
        <v>75</v>
      </c>
      <c r="G1142" s="40">
        <v>0</v>
      </c>
      <c r="H1142" s="41">
        <v>30</v>
      </c>
      <c r="I1142" s="41">
        <v>30</v>
      </c>
      <c r="J1142" s="41">
        <v>0</v>
      </c>
      <c r="K1142" s="41">
        <v>60</v>
      </c>
      <c r="L1142" s="41">
        <v>0</v>
      </c>
      <c r="M1142" s="42">
        <f>C1142*$C$11</f>
        <v>150</v>
      </c>
      <c r="N1142" s="42">
        <f>D1142*$D$11</f>
        <v>0</v>
      </c>
      <c r="O1142" s="42">
        <f>E1142*$E$11</f>
        <v>0</v>
      </c>
      <c r="P1142" s="42">
        <f>F1142*$F$11</f>
        <v>150</v>
      </c>
      <c r="Q1142" s="42">
        <f>G1142*$G$11</f>
        <v>0</v>
      </c>
      <c r="R1142" s="42">
        <f>(M1142/100)*(H1142*$H$11)+(M1142/100)*(I1142*$I$11)</f>
        <v>126</v>
      </c>
      <c r="S1142" s="42">
        <f>(N1142/100)*(J1142*$J$11)</f>
        <v>0</v>
      </c>
      <c r="T1142" s="42">
        <f>(O1142/100)*(J1142*$J$11)+(O1142/100)*(K1142*$K$11)</f>
        <v>0</v>
      </c>
      <c r="U1142" s="42">
        <f>(P1142/100)*(K1142*$K$11)</f>
        <v>126</v>
      </c>
      <c r="V1142" s="42">
        <f>(Q1142/100)*(J1142*$J$11)+(Q1142/100)*(K1142*$K$11)</f>
        <v>0</v>
      </c>
      <c r="W1142" s="42">
        <f t="shared" si="448"/>
        <v>276</v>
      </c>
      <c r="X1142" s="42">
        <f t="shared" si="449"/>
        <v>0</v>
      </c>
      <c r="Y1142" s="42">
        <f t="shared" si="450"/>
        <v>0</v>
      </c>
      <c r="Z1142" s="42">
        <f t="shared" si="451"/>
        <v>276</v>
      </c>
      <c r="AA1142" s="42">
        <f t="shared" si="447"/>
        <v>0</v>
      </c>
      <c r="AB1142" s="43">
        <f t="shared" si="445"/>
        <v>552</v>
      </c>
      <c r="AC1142" s="44">
        <f t="shared" si="446"/>
        <v>0.91069574247144358</v>
      </c>
    </row>
    <row r="1143" spans="1:29">
      <c r="A1143" s="46" t="s">
        <v>150</v>
      </c>
      <c r="B1143" s="63" t="s">
        <v>4</v>
      </c>
      <c r="C1143" s="40">
        <v>75</v>
      </c>
      <c r="D1143" s="40">
        <v>0</v>
      </c>
      <c r="E1143" s="40">
        <v>0</v>
      </c>
      <c r="F1143" s="40">
        <v>50</v>
      </c>
      <c r="G1143" s="40">
        <v>19</v>
      </c>
      <c r="H1143" s="41">
        <v>30</v>
      </c>
      <c r="I1143" s="41">
        <v>30</v>
      </c>
      <c r="J1143" s="41">
        <v>40</v>
      </c>
      <c r="K1143" s="41">
        <v>40</v>
      </c>
      <c r="L1143" s="41">
        <v>0</v>
      </c>
      <c r="M1143" s="42">
        <f>C1143*$C$12</f>
        <v>150</v>
      </c>
      <c r="N1143" s="42">
        <f>D1143*$D$12</f>
        <v>0</v>
      </c>
      <c r="O1143" s="42">
        <f>E1143*$E$12</f>
        <v>0</v>
      </c>
      <c r="P1143" s="42">
        <f>F1143*$F$12</f>
        <v>100</v>
      </c>
      <c r="Q1143" s="42">
        <f>G1143*$G$12</f>
        <v>38</v>
      </c>
      <c r="R1143" s="42">
        <f>(M1143/100)*(H1143*$H$12)+(M1143/100)*(I1143*$I$12)</f>
        <v>126</v>
      </c>
      <c r="S1143" s="42">
        <f>(N1143/100)*(J1143*$J$12)</f>
        <v>0</v>
      </c>
      <c r="T1143" s="42">
        <f>(O1143/100)*(J1143*$J$12)+(O1143/100)*(K1143*$K$12)</f>
        <v>0</v>
      </c>
      <c r="U1143" s="42">
        <f>(P1143/100)*(K1143*$K$12)</f>
        <v>56</v>
      </c>
      <c r="V1143" s="42">
        <f>(Q1143/100)*(J1143*$J$12)+(Q1143/100)*(K1143*$K$12)</f>
        <v>42.56</v>
      </c>
      <c r="W1143" s="42">
        <f t="shared" si="448"/>
        <v>276</v>
      </c>
      <c r="X1143" s="42">
        <f t="shared" si="449"/>
        <v>0</v>
      </c>
      <c r="Y1143" s="42">
        <f t="shared" si="450"/>
        <v>0</v>
      </c>
      <c r="Z1143" s="42">
        <f t="shared" si="451"/>
        <v>156</v>
      </c>
      <c r="AA1143" s="42">
        <f t="shared" si="447"/>
        <v>80.56</v>
      </c>
      <c r="AB1143" s="43">
        <f t="shared" si="445"/>
        <v>512.6</v>
      </c>
      <c r="AC1143" s="44">
        <f t="shared" si="446"/>
        <v>0.77431637244721363</v>
      </c>
    </row>
    <row r="1144" spans="1:29">
      <c r="A1144" s="46" t="s">
        <v>150</v>
      </c>
      <c r="B1144" s="63" t="s">
        <v>351</v>
      </c>
      <c r="C1144" s="40">
        <v>75</v>
      </c>
      <c r="D1144" s="40">
        <v>0</v>
      </c>
      <c r="E1144" s="40">
        <v>0</v>
      </c>
      <c r="F1144" s="40">
        <v>50</v>
      </c>
      <c r="G1144" s="40">
        <v>0</v>
      </c>
      <c r="H1144" s="41">
        <v>30</v>
      </c>
      <c r="I1144" s="41">
        <v>30</v>
      </c>
      <c r="J1144" s="41">
        <v>0</v>
      </c>
      <c r="K1144" s="41">
        <v>30</v>
      </c>
      <c r="L1144" s="41">
        <v>30</v>
      </c>
      <c r="M1144" s="42">
        <f>C1144*$C$13</f>
        <v>150</v>
      </c>
      <c r="N1144" s="42">
        <f>D1144*$D$13</f>
        <v>0</v>
      </c>
      <c r="O1144" s="42">
        <f>E1144*$E$13</f>
        <v>0</v>
      </c>
      <c r="P1144" s="42">
        <f>F1144*$F$13</f>
        <v>100</v>
      </c>
      <c r="Q1144" s="42">
        <f>G1144*$G$13</f>
        <v>0</v>
      </c>
      <c r="R1144" s="42">
        <f>(M1144/100)*(H1144*$H$14)+(M1144/100)*(I1144*$I$14)+(M1144/100)*(L1144*$L$14)</f>
        <v>189</v>
      </c>
      <c r="S1144" s="42">
        <f>(N1144/100)*(J1144*$J$13)+(N1144/100)*(L1144*$L$13)</f>
        <v>0</v>
      </c>
      <c r="T1144" s="42">
        <f>(O1144/100)*(J1144*$J$13)+(O1144/100)*(K1144*$K$13)+(O1144/100)*(L1144*$L$13)</f>
        <v>0</v>
      </c>
      <c r="U1144" s="42">
        <f>(P1144/100)*(K1144*$K$13)+(P1144/100)*(L1144*$L$13)</f>
        <v>84</v>
      </c>
      <c r="V1144" s="42">
        <f>(Q1144/100)*(J1144*$J$13)+(Q1144/100)*(K1144*$K$13)+(Q1144/100)*(L1144*$L$13)</f>
        <v>0</v>
      </c>
      <c r="W1144" s="42">
        <f t="shared" si="448"/>
        <v>339</v>
      </c>
      <c r="X1144" s="42">
        <f t="shared" si="449"/>
        <v>0</v>
      </c>
      <c r="Y1144" s="42">
        <f t="shared" si="450"/>
        <v>0</v>
      </c>
      <c r="Z1144" s="42">
        <f t="shared" si="451"/>
        <v>184</v>
      </c>
      <c r="AA1144" s="42">
        <f t="shared" si="447"/>
        <v>0</v>
      </c>
      <c r="AB1144" s="43">
        <f t="shared" si="445"/>
        <v>523</v>
      </c>
      <c r="AC1144" s="44">
        <f t="shared" si="446"/>
        <v>0.81031498788508138</v>
      </c>
    </row>
    <row r="1145" spans="1:29">
      <c r="A1145" s="46" t="s">
        <v>150</v>
      </c>
      <c r="B1145" s="63" t="s">
        <v>352</v>
      </c>
      <c r="C1145" s="40">
        <v>75</v>
      </c>
      <c r="D1145" s="40">
        <v>0</v>
      </c>
      <c r="E1145" s="40">
        <v>0</v>
      </c>
      <c r="F1145" s="40">
        <v>50</v>
      </c>
      <c r="G1145" s="40">
        <v>0</v>
      </c>
      <c r="H1145" s="41">
        <v>30</v>
      </c>
      <c r="I1145" s="41">
        <v>30</v>
      </c>
      <c r="J1145" s="41">
        <v>50</v>
      </c>
      <c r="K1145" s="41">
        <v>30</v>
      </c>
      <c r="L1145" s="41">
        <v>0</v>
      </c>
      <c r="M1145" s="42">
        <f>C1145*$C$14</f>
        <v>150</v>
      </c>
      <c r="N1145" s="42">
        <f>D1145*$D$14</f>
        <v>0</v>
      </c>
      <c r="O1145" s="42">
        <f>E1145*$E$14</f>
        <v>0</v>
      </c>
      <c r="P1145" s="42">
        <f>F1145*$F$14</f>
        <v>100</v>
      </c>
      <c r="Q1145" s="42">
        <f>G1145*$G$14</f>
        <v>0</v>
      </c>
      <c r="R1145" s="42">
        <f>(M1145/100)*(H1145*$H$14)+(M1145/100)*(I1145*$I$14)+(M1145/100)*(J1145*$J$14)</f>
        <v>231</v>
      </c>
      <c r="S1145" s="42">
        <f>(N1145/100)*(J1145*$J$14)</f>
        <v>0</v>
      </c>
      <c r="T1145" s="42">
        <f>(O1145/100)*(J1145*$J$14)+(O1145/100)*(K1145*$K$14)</f>
        <v>0</v>
      </c>
      <c r="U1145" s="42">
        <f>(P1145/100)*(K1145*$K$14)</f>
        <v>42</v>
      </c>
      <c r="V1145" s="42">
        <f>(Q1145/100)*(J1145*$K$14)+(Q1145/100)*(K1145*$L$14)</f>
        <v>0</v>
      </c>
      <c r="W1145" s="42">
        <f t="shared" si="448"/>
        <v>381</v>
      </c>
      <c r="X1145" s="42">
        <f t="shared" si="449"/>
        <v>0</v>
      </c>
      <c r="Y1145" s="42">
        <f t="shared" si="450"/>
        <v>0</v>
      </c>
      <c r="Z1145" s="42">
        <f t="shared" si="451"/>
        <v>142</v>
      </c>
      <c r="AA1145" s="42">
        <f t="shared" si="447"/>
        <v>0</v>
      </c>
      <c r="AB1145" s="43">
        <f t="shared" si="445"/>
        <v>523</v>
      </c>
      <c r="AC1145" s="44">
        <f t="shared" si="446"/>
        <v>0.81031498788508138</v>
      </c>
    </row>
    <row r="1146" spans="1:29">
      <c r="A1146" s="46" t="s">
        <v>150</v>
      </c>
      <c r="B1146" s="63" t="s">
        <v>353</v>
      </c>
      <c r="C1146" s="40">
        <v>75</v>
      </c>
      <c r="D1146" s="40">
        <v>0</v>
      </c>
      <c r="E1146" s="40">
        <v>0</v>
      </c>
      <c r="F1146" s="40">
        <v>50</v>
      </c>
      <c r="G1146" s="40">
        <v>0</v>
      </c>
      <c r="H1146" s="41">
        <v>30</v>
      </c>
      <c r="I1146" s="41">
        <v>30</v>
      </c>
      <c r="J1146" s="41">
        <v>0</v>
      </c>
      <c r="K1146" s="41">
        <v>45</v>
      </c>
      <c r="L1146" s="41">
        <v>0</v>
      </c>
      <c r="M1146" s="42">
        <f>C1146*$C$15</f>
        <v>150</v>
      </c>
      <c r="N1146" s="42">
        <f>D1146*$D$15</f>
        <v>0</v>
      </c>
      <c r="O1146" s="42">
        <f>E1146*$E$15</f>
        <v>0</v>
      </c>
      <c r="P1146" s="42">
        <f>F1146*$F$15</f>
        <v>100</v>
      </c>
      <c r="Q1146" s="42">
        <f>G1146*$G$15</f>
        <v>0</v>
      </c>
      <c r="R1146" s="42">
        <f>(M1146/100)*(H1146*$H$15)+(M1146/100)*(I1146*$I$15)+(M1146/100)*(K1146*$K$15)</f>
        <v>220.5</v>
      </c>
      <c r="S1146" s="42">
        <f>(N1146/100)*(J1146*$J$15)</f>
        <v>0</v>
      </c>
      <c r="T1146" s="42">
        <f>(O1146/100)*(J1146*$J$15)+(O1146/100)*(K1146*$K$15)</f>
        <v>0</v>
      </c>
      <c r="U1146" s="42">
        <f>(P1146/100)*(K1146*$K$15)</f>
        <v>62.999999999999993</v>
      </c>
      <c r="V1146" s="42">
        <f>(Q1146/100)*(J1146*$J$15)+(Q1146/100)*(K1146*$K$15)</f>
        <v>0</v>
      </c>
      <c r="W1146" s="42">
        <f t="shared" si="448"/>
        <v>370.5</v>
      </c>
      <c r="X1146" s="42">
        <f t="shared" si="449"/>
        <v>0</v>
      </c>
      <c r="Y1146" s="42">
        <f t="shared" si="450"/>
        <v>0</v>
      </c>
      <c r="Z1146" s="42">
        <f t="shared" si="451"/>
        <v>163</v>
      </c>
      <c r="AA1146" s="42">
        <f t="shared" si="447"/>
        <v>0</v>
      </c>
      <c r="AB1146" s="43">
        <f t="shared" si="445"/>
        <v>533.5</v>
      </c>
      <c r="AC1146" s="44">
        <f t="shared" si="446"/>
        <v>0.84665974385600562</v>
      </c>
    </row>
    <row r="1147" spans="1:29">
      <c r="A1147" s="46" t="s">
        <v>150</v>
      </c>
      <c r="B1147" s="63" t="s">
        <v>349</v>
      </c>
      <c r="C1147" s="40">
        <v>75</v>
      </c>
      <c r="D1147" s="40">
        <v>0</v>
      </c>
      <c r="E1147" s="40">
        <v>0</v>
      </c>
      <c r="F1147" s="40">
        <v>50</v>
      </c>
      <c r="G1147" s="40">
        <v>0</v>
      </c>
      <c r="H1147" s="41">
        <v>30</v>
      </c>
      <c r="I1147" s="41">
        <v>40</v>
      </c>
      <c r="J1147" s="41">
        <v>0</v>
      </c>
      <c r="K1147" s="41">
        <v>30</v>
      </c>
      <c r="L1147" s="41">
        <v>0</v>
      </c>
      <c r="M1147" s="42">
        <f>C1147*$C$16</f>
        <v>150</v>
      </c>
      <c r="N1147" s="42">
        <f>D1147*$D$16</f>
        <v>0</v>
      </c>
      <c r="O1147" s="42">
        <f>E1147*$E$16</f>
        <v>0</v>
      </c>
      <c r="P1147" s="42">
        <f>F1147*$F$16</f>
        <v>100</v>
      </c>
      <c r="Q1147" s="42">
        <f>G1147*$G$16</f>
        <v>0</v>
      </c>
      <c r="R1147" s="42">
        <f>(M1147/100)*(H1147*$H$16)+(M1147/100)*(I1147*$I$16)</f>
        <v>177</v>
      </c>
      <c r="S1147" s="42">
        <f>(N1147/100)*(J1147*$J$16)</f>
        <v>0</v>
      </c>
      <c r="T1147" s="42">
        <f>(O1147/100)*(J1147*$J$16)+(O1147/100)*(K1147*$K$16)</f>
        <v>0</v>
      </c>
      <c r="U1147" s="42">
        <f>(P1147/100)*(K1147*$K$16)</f>
        <v>42</v>
      </c>
      <c r="V1147" s="42">
        <f>(Q1147/100)*(J1147*$J$16)+(Q1147/100)*(K1147*$K$16)</f>
        <v>0</v>
      </c>
      <c r="W1147" s="42">
        <f t="shared" si="448"/>
        <v>327</v>
      </c>
      <c r="X1147" s="42">
        <f t="shared" si="449"/>
        <v>0</v>
      </c>
      <c r="Y1147" s="42">
        <f t="shared" si="450"/>
        <v>0</v>
      </c>
      <c r="Z1147" s="42">
        <f t="shared" si="451"/>
        <v>142</v>
      </c>
      <c r="AA1147" s="42">
        <f t="shared" si="447"/>
        <v>0</v>
      </c>
      <c r="AB1147" s="43">
        <f t="shared" si="445"/>
        <v>469</v>
      </c>
      <c r="AC1147" s="44">
        <f t="shared" si="446"/>
        <v>0.62339910003461407</v>
      </c>
    </row>
    <row r="1148" spans="1:29">
      <c r="A1148" s="46" t="s">
        <v>150</v>
      </c>
      <c r="B1148" s="63" t="s">
        <v>350</v>
      </c>
      <c r="C1148" s="40">
        <v>75</v>
      </c>
      <c r="D1148" s="40">
        <v>0</v>
      </c>
      <c r="E1148" s="40">
        <v>0</v>
      </c>
      <c r="F1148" s="40">
        <v>50</v>
      </c>
      <c r="G1148" s="40">
        <v>0</v>
      </c>
      <c r="H1148" s="41">
        <v>40</v>
      </c>
      <c r="I1148" s="41">
        <v>30</v>
      </c>
      <c r="J1148" s="41">
        <v>0</v>
      </c>
      <c r="K1148" s="41">
        <v>30</v>
      </c>
      <c r="L1148" s="41">
        <v>0</v>
      </c>
      <c r="M1148" s="42">
        <f>C1148*$C$17</f>
        <v>150</v>
      </c>
      <c r="N1148" s="42">
        <f>D1148*$D$17</f>
        <v>0</v>
      </c>
      <c r="O1148" s="42">
        <f>E1148*$E$17</f>
        <v>0</v>
      </c>
      <c r="P1148" s="42">
        <f>F1148*$F$17</f>
        <v>100</v>
      </c>
      <c r="Q1148" s="42">
        <f>G1148*$G$17</f>
        <v>0</v>
      </c>
      <c r="R1148" s="42">
        <f>(M1148/100)*(H1148*$H$17)+(M1148/100)*(I1148*$I$17)</f>
        <v>177</v>
      </c>
      <c r="S1148" s="42">
        <f>(N1148/100)*(J1148*$J$17)</f>
        <v>0</v>
      </c>
      <c r="T1148" s="42">
        <f>(O1148/100)*(J1148*$J$17)+(O1148/100)*(K1148*$K$17)</f>
        <v>0</v>
      </c>
      <c r="U1148" s="42">
        <f>(P1148/100)*(K1148*$K$17)</f>
        <v>42</v>
      </c>
      <c r="V1148" s="42">
        <f>(Q1148/100)*(J1148*$J$17)+(Q1148/100)*(K1148*$K$17)</f>
        <v>0</v>
      </c>
      <c r="W1148" s="42">
        <f t="shared" si="448"/>
        <v>327</v>
      </c>
      <c r="X1148" s="42">
        <f t="shared" si="449"/>
        <v>0</v>
      </c>
      <c r="Y1148" s="42">
        <f t="shared" si="450"/>
        <v>0</v>
      </c>
      <c r="Z1148" s="42">
        <f t="shared" si="451"/>
        <v>142</v>
      </c>
      <c r="AA1148" s="42">
        <f t="shared" si="447"/>
        <v>0</v>
      </c>
      <c r="AB1148" s="43">
        <f t="shared" si="445"/>
        <v>469</v>
      </c>
      <c r="AC1148" s="44">
        <f t="shared" si="446"/>
        <v>0.62339910003461407</v>
      </c>
    </row>
    <row r="1149" spans="1:29">
      <c r="A1149" s="71" t="s">
        <v>151</v>
      </c>
      <c r="B1149" s="72" t="s">
        <v>250</v>
      </c>
      <c r="C1149" s="35">
        <v>75</v>
      </c>
      <c r="D1149" s="35">
        <v>0</v>
      </c>
      <c r="E1149" s="35">
        <v>0</v>
      </c>
      <c r="F1149" s="35">
        <v>50</v>
      </c>
      <c r="G1149" s="35">
        <v>0</v>
      </c>
      <c r="H1149" s="36">
        <v>30</v>
      </c>
      <c r="I1149" s="36">
        <v>30</v>
      </c>
      <c r="J1149" s="36">
        <v>0</v>
      </c>
      <c r="K1149" s="36">
        <v>30</v>
      </c>
      <c r="L1149" s="36">
        <v>0</v>
      </c>
      <c r="M1149" s="37">
        <f>C1149*$C$3</f>
        <v>150</v>
      </c>
      <c r="N1149" s="37">
        <f>D1149*$D$3</f>
        <v>0</v>
      </c>
      <c r="O1149" s="37">
        <f>E1149*$E$3</f>
        <v>0</v>
      </c>
      <c r="P1149" s="37">
        <f>F1149*$F$3</f>
        <v>100</v>
      </c>
      <c r="Q1149" s="37">
        <f>G1149*$G$3</f>
        <v>0</v>
      </c>
      <c r="R1149" s="37">
        <f>(M1149/100)*(H1149*$H$3)+(M1149/100)*(I1149*$I$3)</f>
        <v>126</v>
      </c>
      <c r="S1149" s="37">
        <f>(N1149/100)*(J1149*$J$3)</f>
        <v>0</v>
      </c>
      <c r="T1149" s="37">
        <f>(O1149/100)*(J1149*$J$3)+(O1149/100)*(K1149*$K$3)</f>
        <v>0</v>
      </c>
      <c r="U1149" s="37">
        <f>(P1149/100)*(K1149*$K$3)</f>
        <v>42</v>
      </c>
      <c r="V1149" s="37">
        <f>(Q1149/100)*(J1149*$J$3)+(Q1149/100)*(K1149*$K$3)</f>
        <v>0</v>
      </c>
      <c r="W1149" s="37">
        <f t="shared" si="448"/>
        <v>276</v>
      </c>
      <c r="X1149" s="37">
        <f t="shared" si="449"/>
        <v>0</v>
      </c>
      <c r="Y1149" s="37">
        <f t="shared" si="450"/>
        <v>0</v>
      </c>
      <c r="Z1149" s="37">
        <f t="shared" si="451"/>
        <v>142</v>
      </c>
      <c r="AA1149" s="37">
        <f t="shared" si="447"/>
        <v>0</v>
      </c>
      <c r="AB1149" s="38">
        <f>ROUND(W1149+X1149+Y1149+Z1149+AA1149,1)</f>
        <v>418</v>
      </c>
      <c r="AC1149" s="39">
        <v>0</v>
      </c>
    </row>
    <row r="1150" spans="1:29">
      <c r="A1150" s="66" t="s">
        <v>151</v>
      </c>
      <c r="B1150" s="63" t="s">
        <v>348</v>
      </c>
      <c r="C1150" s="40">
        <v>75</v>
      </c>
      <c r="D1150" s="40">
        <v>0</v>
      </c>
      <c r="E1150" s="40">
        <v>0</v>
      </c>
      <c r="F1150" s="40">
        <v>50</v>
      </c>
      <c r="G1150" s="40">
        <v>0</v>
      </c>
      <c r="H1150" s="41">
        <v>40</v>
      </c>
      <c r="I1150" s="41">
        <v>40</v>
      </c>
      <c r="J1150" s="41">
        <v>0</v>
      </c>
      <c r="K1150" s="41">
        <v>30</v>
      </c>
      <c r="L1150" s="41">
        <v>0</v>
      </c>
      <c r="M1150" s="42">
        <f>C1150*$C$4</f>
        <v>150</v>
      </c>
      <c r="N1150" s="42">
        <f>D1150*$D$4</f>
        <v>0</v>
      </c>
      <c r="O1150" s="42">
        <f>E1150*$E$4</f>
        <v>0</v>
      </c>
      <c r="P1150" s="42">
        <f>F1150*$F$4</f>
        <v>100</v>
      </c>
      <c r="Q1150" s="42">
        <f>G1150*$G$4</f>
        <v>0</v>
      </c>
      <c r="R1150" s="42">
        <f>(M1150/100)*(H1150*$H$4)+(M1150/100)*(I1150*$I$4)</f>
        <v>216</v>
      </c>
      <c r="S1150" s="42">
        <f>(N1150/100)*(J1150*$J$4)</f>
        <v>0</v>
      </c>
      <c r="T1150" s="42">
        <f>(O1150/100)*(J1150*$J$4)+(O1150/100)*(K1150*$K$4)</f>
        <v>0</v>
      </c>
      <c r="U1150" s="42">
        <f>(P1150/100)*(K1150*$K$4)</f>
        <v>42</v>
      </c>
      <c r="V1150" s="42">
        <f>(Q1150/100)*(J1150*$J$4)+(Q1150/100)*(K1150*$K$4)</f>
        <v>0</v>
      </c>
      <c r="W1150" s="42">
        <f t="shared" si="448"/>
        <v>366</v>
      </c>
      <c r="X1150" s="42">
        <f t="shared" si="449"/>
        <v>0</v>
      </c>
      <c r="Y1150" s="42">
        <f t="shared" si="450"/>
        <v>0</v>
      </c>
      <c r="Z1150" s="42">
        <f t="shared" si="451"/>
        <v>142</v>
      </c>
      <c r="AA1150" s="42">
        <f>Q1150+V1150</f>
        <v>0</v>
      </c>
      <c r="AB1150" s="43">
        <f>ROUND(W1150+X1150+Y1150+Z1150+AA1150,1)</f>
        <v>508</v>
      </c>
      <c r="AC1150" s="44">
        <f>(ROUND(AB1150-$AB$20,1)/$AB$20)</f>
        <v>0.7583939079266182</v>
      </c>
    </row>
    <row r="1151" spans="1:29">
      <c r="A1151" s="66" t="s">
        <v>151</v>
      </c>
      <c r="B1151" s="63" t="s">
        <v>347</v>
      </c>
      <c r="C1151" s="40">
        <v>75</v>
      </c>
      <c r="D1151" s="40">
        <v>0</v>
      </c>
      <c r="E1151" s="40">
        <v>0</v>
      </c>
      <c r="F1151" s="40">
        <v>50</v>
      </c>
      <c r="G1151" s="40">
        <v>0</v>
      </c>
      <c r="H1151" s="41">
        <v>30</v>
      </c>
      <c r="I1151" s="41">
        <v>30</v>
      </c>
      <c r="J1151" s="41">
        <v>0</v>
      </c>
      <c r="K1151" s="41">
        <v>30</v>
      </c>
      <c r="L1151" s="41">
        <v>0</v>
      </c>
      <c r="M1151" s="42">
        <f>C1151*$C$5</f>
        <v>225</v>
      </c>
      <c r="N1151" s="42">
        <f>D1151*$D$5</f>
        <v>0</v>
      </c>
      <c r="O1151" s="42">
        <f>E1151*$E$5</f>
        <v>0</v>
      </c>
      <c r="P1151" s="42">
        <f>F1151*$F$5</f>
        <v>150</v>
      </c>
      <c r="Q1151" s="42">
        <f>G1151*$G$5</f>
        <v>0</v>
      </c>
      <c r="R1151" s="42">
        <f>(M1151/100)*(H1151*$H$5)+(M1151/100)*(I1151*$I$5)</f>
        <v>0</v>
      </c>
      <c r="S1151" s="42">
        <f>(N1151/100)*(J1151*$J$5)</f>
        <v>0</v>
      </c>
      <c r="T1151" s="42">
        <f>(O1151/100)*(J1151*$J$5)+(O1151/100)*(K1151*$K$5)</f>
        <v>0</v>
      </c>
      <c r="U1151" s="42">
        <f>(P1151/100)*(K1151*$K$5)</f>
        <v>0</v>
      </c>
      <c r="V1151" s="42">
        <f>(Q1151/100)*(J1151*$J$5)+(Q1151/100)*(K1151*$K$5)</f>
        <v>0</v>
      </c>
      <c r="W1151" s="42">
        <f t="shared" si="448"/>
        <v>225</v>
      </c>
      <c r="X1151" s="42">
        <f t="shared" si="449"/>
        <v>0</v>
      </c>
      <c r="Y1151" s="42">
        <f t="shared" si="450"/>
        <v>0</v>
      </c>
      <c r="Z1151" s="42">
        <f t="shared" si="451"/>
        <v>150</v>
      </c>
      <c r="AA1151" s="42">
        <f>Q1151+V1151</f>
        <v>0</v>
      </c>
      <c r="AB1151" s="43">
        <f t="shared" ref="AB1151:AB1163" si="452">ROUND(W1151+X1151+Y1151+Z1151+AA1151,1)</f>
        <v>375</v>
      </c>
      <c r="AC1151" s="44">
        <f t="shared" ref="AC1151:AC1163" si="453">(ROUND(AB1151-$AB$20,1)/$AB$20)</f>
        <v>0.29802699896157842</v>
      </c>
    </row>
    <row r="1152" spans="1:29">
      <c r="A1152" s="66" t="s">
        <v>151</v>
      </c>
      <c r="B1152" s="63" t="s">
        <v>363</v>
      </c>
      <c r="C1152" s="40">
        <v>75</v>
      </c>
      <c r="D1152" s="40">
        <v>0</v>
      </c>
      <c r="E1152" s="40">
        <v>0</v>
      </c>
      <c r="F1152" s="40">
        <v>50</v>
      </c>
      <c r="G1152" s="40">
        <v>0</v>
      </c>
      <c r="H1152" s="41">
        <v>30</v>
      </c>
      <c r="I1152" s="41">
        <v>30</v>
      </c>
      <c r="J1152" s="41">
        <v>0</v>
      </c>
      <c r="K1152" s="41">
        <v>30</v>
      </c>
      <c r="L1152" s="41">
        <v>0</v>
      </c>
      <c r="M1152" s="42">
        <f>C1152*$C$6</f>
        <v>142.5</v>
      </c>
      <c r="N1152" s="42">
        <f>D1152*$D$6</f>
        <v>0</v>
      </c>
      <c r="O1152" s="42">
        <f>E1152*$E$6</f>
        <v>0</v>
      </c>
      <c r="P1152" s="42">
        <f>F1152*$F$6</f>
        <v>95</v>
      </c>
      <c r="Q1152" s="42">
        <f>G1152*$G$6</f>
        <v>0</v>
      </c>
      <c r="R1152" s="42">
        <f>(M1152/100)*(H1152*$H$6)+(M1152/100)*(I1152*$I$6)</f>
        <v>119.7</v>
      </c>
      <c r="S1152" s="42">
        <f>(N1152/100)*(J1152*$J$6)</f>
        <v>0</v>
      </c>
      <c r="T1152" s="42">
        <f>(O1152/100)*(J1152*$J$6)+(O1152/100)*(K1152*$K$6)</f>
        <v>0</v>
      </c>
      <c r="U1152" s="42">
        <f>(P1152/100)*(K1152*$K$6)</f>
        <v>39.9</v>
      </c>
      <c r="V1152" s="42">
        <f>(Q1152/100)*(J1152*$J$6)+(Q1152/100)*(K1152*$K$6)</f>
        <v>0</v>
      </c>
      <c r="W1152" s="42">
        <f t="shared" si="448"/>
        <v>262.2</v>
      </c>
      <c r="X1152" s="42">
        <f t="shared" si="449"/>
        <v>0</v>
      </c>
      <c r="Y1152" s="42">
        <f t="shared" si="450"/>
        <v>0</v>
      </c>
      <c r="Z1152" s="42">
        <f t="shared" si="451"/>
        <v>134.9</v>
      </c>
      <c r="AA1152" s="42">
        <f t="shared" ref="AA1152:AA1175" si="454">Q1152+V1152</f>
        <v>0</v>
      </c>
      <c r="AB1152" s="43">
        <f t="shared" si="452"/>
        <v>397.1</v>
      </c>
      <c r="AC1152" s="44">
        <f t="shared" si="453"/>
        <v>0.37452405676704748</v>
      </c>
    </row>
    <row r="1153" spans="1:29">
      <c r="A1153" s="66" t="s">
        <v>151</v>
      </c>
      <c r="B1153" s="63" t="s">
        <v>364</v>
      </c>
      <c r="C1153" s="40">
        <v>75</v>
      </c>
      <c r="D1153" s="40">
        <v>0</v>
      </c>
      <c r="E1153" s="40">
        <v>0</v>
      </c>
      <c r="F1153" s="40">
        <v>50</v>
      </c>
      <c r="G1153" s="40">
        <v>0</v>
      </c>
      <c r="H1153" s="41">
        <v>30</v>
      </c>
      <c r="I1153" s="41">
        <v>30</v>
      </c>
      <c r="J1153" s="41">
        <v>0</v>
      </c>
      <c r="K1153" s="41">
        <v>30</v>
      </c>
      <c r="L1153" s="41">
        <v>0</v>
      </c>
      <c r="M1153" s="42">
        <f>C1153*$C$7</f>
        <v>142.5</v>
      </c>
      <c r="N1153" s="42">
        <f>D1153*$D$7</f>
        <v>0</v>
      </c>
      <c r="O1153" s="42">
        <f>E1153*$E$7</f>
        <v>0</v>
      </c>
      <c r="P1153" s="42">
        <f>F1153*$F$7</f>
        <v>95</v>
      </c>
      <c r="Q1153" s="42">
        <f>G1153*$G$7</f>
        <v>0</v>
      </c>
      <c r="R1153" s="42">
        <f>(M1153/100)*(H1153*$H$7)+(M1153/100)*(I1153*$I$7)</f>
        <v>119.7</v>
      </c>
      <c r="S1153" s="42">
        <f>(N1153/100)*(J1153*$J$7)</f>
        <v>0</v>
      </c>
      <c r="T1153" s="42">
        <f>(O1153/100)*(J1153*$J$7)+(O1153/100)*(K1153*$K$7)</f>
        <v>0</v>
      </c>
      <c r="U1153" s="42">
        <f>(P1153/100)*(K1153*$K$7)</f>
        <v>39.9</v>
      </c>
      <c r="V1153" s="42">
        <f>(Q1153/100)*(J1153*$J$7)+(Q1153/100)*(K1153*$K$7)</f>
        <v>0</v>
      </c>
      <c r="W1153" s="42">
        <f t="shared" si="448"/>
        <v>262.2</v>
      </c>
      <c r="X1153" s="42">
        <f t="shared" si="449"/>
        <v>0</v>
      </c>
      <c r="Y1153" s="42">
        <f t="shared" si="450"/>
        <v>0</v>
      </c>
      <c r="Z1153" s="42">
        <f t="shared" si="451"/>
        <v>134.9</v>
      </c>
      <c r="AA1153" s="42">
        <f t="shared" si="454"/>
        <v>0</v>
      </c>
      <c r="AB1153" s="43">
        <f t="shared" si="452"/>
        <v>397.1</v>
      </c>
      <c r="AC1153" s="44">
        <f t="shared" si="453"/>
        <v>0.37452405676704748</v>
      </c>
    </row>
    <row r="1154" spans="1:29">
      <c r="A1154" s="66" t="s">
        <v>151</v>
      </c>
      <c r="B1154" s="63" t="s">
        <v>365</v>
      </c>
      <c r="C1154" s="40">
        <v>75</v>
      </c>
      <c r="D1154" s="40">
        <v>0</v>
      </c>
      <c r="E1154" s="40">
        <v>0</v>
      </c>
      <c r="F1154" s="40">
        <v>50</v>
      </c>
      <c r="G1154" s="40">
        <v>0</v>
      </c>
      <c r="H1154" s="41">
        <v>30</v>
      </c>
      <c r="I1154" s="41">
        <v>30</v>
      </c>
      <c r="J1154" s="41">
        <v>0</v>
      </c>
      <c r="K1154" s="41">
        <v>30</v>
      </c>
      <c r="L1154" s="41">
        <v>0</v>
      </c>
      <c r="M1154" s="42">
        <f>C1154*$C$8</f>
        <v>142.5</v>
      </c>
      <c r="N1154" s="42">
        <f>D1154*$D$8</f>
        <v>0</v>
      </c>
      <c r="O1154" s="42">
        <f>E1154*$E$8</f>
        <v>0</v>
      </c>
      <c r="P1154" s="42">
        <f>F1154*$F$8</f>
        <v>95</v>
      </c>
      <c r="Q1154" s="42">
        <f>G1154*$G$8</f>
        <v>0</v>
      </c>
      <c r="R1154" s="42">
        <f>(M1154/100)*(H1154*$H$8)+(M1154/100)*(I1154*$I$8)</f>
        <v>119.7</v>
      </c>
      <c r="S1154" s="42">
        <f>(N1154/100)*(J1154*$J$8)</f>
        <v>0</v>
      </c>
      <c r="T1154" s="42">
        <f>(O1154/100)*(J1154*$J$8)+(O1154/100)*(K1154*$K$8)</f>
        <v>0</v>
      </c>
      <c r="U1154" s="42">
        <f>(P1154/100)*(K1154*$K$8)</f>
        <v>39.9</v>
      </c>
      <c r="V1154" s="42">
        <f>(Q1154/100)*(J1154*$J$8)+(Q1154/100)*(K1154*$K$8)</f>
        <v>0</v>
      </c>
      <c r="W1154" s="42">
        <f t="shared" si="448"/>
        <v>262.2</v>
      </c>
      <c r="X1154" s="42">
        <f t="shared" si="449"/>
        <v>0</v>
      </c>
      <c r="Y1154" s="42">
        <f t="shared" si="450"/>
        <v>0</v>
      </c>
      <c r="Z1154" s="42">
        <f t="shared" si="451"/>
        <v>134.9</v>
      </c>
      <c r="AA1154" s="42">
        <f t="shared" si="454"/>
        <v>0</v>
      </c>
      <c r="AB1154" s="43">
        <f t="shared" si="452"/>
        <v>397.1</v>
      </c>
      <c r="AC1154" s="44">
        <f t="shared" si="453"/>
        <v>0.37452405676704748</v>
      </c>
    </row>
    <row r="1155" spans="1:29">
      <c r="A1155" s="66" t="s">
        <v>151</v>
      </c>
      <c r="B1155" s="63" t="s">
        <v>1</v>
      </c>
      <c r="C1155" s="40">
        <v>75</v>
      </c>
      <c r="D1155" s="40">
        <v>19</v>
      </c>
      <c r="E1155" s="40">
        <v>0</v>
      </c>
      <c r="F1155" s="40">
        <v>50</v>
      </c>
      <c r="G1155" s="40">
        <v>0</v>
      </c>
      <c r="H1155" s="41">
        <v>30</v>
      </c>
      <c r="I1155" s="41">
        <v>30</v>
      </c>
      <c r="J1155" s="41">
        <v>60</v>
      </c>
      <c r="K1155" s="41">
        <v>45</v>
      </c>
      <c r="L1155" s="41">
        <v>0</v>
      </c>
      <c r="M1155" s="42">
        <f>C1155*$C$9</f>
        <v>150</v>
      </c>
      <c r="N1155" s="42">
        <f>D1155*$D$9</f>
        <v>38</v>
      </c>
      <c r="O1155" s="42">
        <f>E1155*$E$9</f>
        <v>0</v>
      </c>
      <c r="P1155" s="42">
        <f>F1155*$F$9</f>
        <v>100</v>
      </c>
      <c r="Q1155" s="42">
        <f>G1155*$G$9</f>
        <v>0</v>
      </c>
      <c r="R1155" s="42">
        <f>(M1155/100)*(H1155*$H$9)+(M1155/100)*(I1155*$I$9)</f>
        <v>126</v>
      </c>
      <c r="S1155" s="42">
        <f>(N1155/100)*(J1155*$J$9)</f>
        <v>31.92</v>
      </c>
      <c r="T1155" s="42">
        <f>(O1155/100)*(J1155*$J$9)+(O1155/100)*(K1155*$K$9)</f>
        <v>0</v>
      </c>
      <c r="U1155" s="42">
        <f>(P1155/100)*(K1155*$K$9)</f>
        <v>62.999999999999993</v>
      </c>
      <c r="V1155" s="42">
        <f>(Q1155/100)*(J1155*$J$9)+(Q1155/100)*(K1155*$K$9)</f>
        <v>0</v>
      </c>
      <c r="W1155" s="42">
        <f t="shared" si="448"/>
        <v>276</v>
      </c>
      <c r="X1155" s="42">
        <f t="shared" si="449"/>
        <v>69.92</v>
      </c>
      <c r="Y1155" s="42">
        <f t="shared" si="450"/>
        <v>0</v>
      </c>
      <c r="Z1155" s="42">
        <f t="shared" si="451"/>
        <v>163</v>
      </c>
      <c r="AA1155" s="42">
        <f t="shared" si="454"/>
        <v>0</v>
      </c>
      <c r="AB1155" s="43">
        <f t="shared" si="452"/>
        <v>508.9</v>
      </c>
      <c r="AC1155" s="44">
        <f t="shared" si="453"/>
        <v>0.7615091727241261</v>
      </c>
    </row>
    <row r="1156" spans="1:29">
      <c r="A1156" s="66" t="s">
        <v>151</v>
      </c>
      <c r="B1156" s="63" t="s">
        <v>2</v>
      </c>
      <c r="C1156" s="40">
        <v>75</v>
      </c>
      <c r="D1156" s="40">
        <v>0</v>
      </c>
      <c r="E1156" s="40">
        <v>19</v>
      </c>
      <c r="F1156" s="40">
        <v>50</v>
      </c>
      <c r="G1156" s="40">
        <v>0</v>
      </c>
      <c r="H1156" s="41">
        <v>30</v>
      </c>
      <c r="I1156" s="41">
        <v>30</v>
      </c>
      <c r="J1156" s="41">
        <v>40</v>
      </c>
      <c r="K1156" s="41">
        <v>40</v>
      </c>
      <c r="L1156" s="41">
        <v>0</v>
      </c>
      <c r="M1156" s="42">
        <f>C1156*$C$10</f>
        <v>150</v>
      </c>
      <c r="N1156" s="42">
        <f>D1156*$D$10</f>
        <v>0</v>
      </c>
      <c r="O1156" s="42">
        <f>E1156*$E$10</f>
        <v>38</v>
      </c>
      <c r="P1156" s="42">
        <f>F1156*$F$10</f>
        <v>100</v>
      </c>
      <c r="Q1156" s="42">
        <f>G1156*$G$10</f>
        <v>0</v>
      </c>
      <c r="R1156" s="42">
        <f>(M1156/100)*(H1156*$H$10)+(M1156/100)*(I1156*$I$10)</f>
        <v>126</v>
      </c>
      <c r="S1156" s="42">
        <f>(N1156/100)*(J1156*$I$10)</f>
        <v>0</v>
      </c>
      <c r="T1156" s="42">
        <f>(O1156/100)*(J1156*$J$10)+(O1156/100)*(K1156*$K$10)</f>
        <v>42.56</v>
      </c>
      <c r="U1156" s="42">
        <f>(P1156/100)*(K1156*$K$10)</f>
        <v>56</v>
      </c>
      <c r="V1156" s="42">
        <f>(Q1156/100)*(J1156*$J$10)+(Q1156/100)*(K1156*$K$10)</f>
        <v>0</v>
      </c>
      <c r="W1156" s="42">
        <f t="shared" si="448"/>
        <v>276</v>
      </c>
      <c r="X1156" s="42">
        <f t="shared" si="449"/>
        <v>0</v>
      </c>
      <c r="Y1156" s="42">
        <f t="shared" si="450"/>
        <v>80.56</v>
      </c>
      <c r="Z1156" s="42">
        <f t="shared" si="451"/>
        <v>156</v>
      </c>
      <c r="AA1156" s="42">
        <f t="shared" si="454"/>
        <v>0</v>
      </c>
      <c r="AB1156" s="43">
        <f t="shared" si="452"/>
        <v>512.6</v>
      </c>
      <c r="AC1156" s="44">
        <f t="shared" si="453"/>
        <v>0.77431637244721363</v>
      </c>
    </row>
    <row r="1157" spans="1:29">
      <c r="A1157" s="66" t="s">
        <v>151</v>
      </c>
      <c r="B1157" s="63" t="s">
        <v>3</v>
      </c>
      <c r="C1157" s="40">
        <v>75</v>
      </c>
      <c r="D1157" s="40">
        <v>0</v>
      </c>
      <c r="E1157" s="40">
        <v>0</v>
      </c>
      <c r="F1157" s="40">
        <v>75</v>
      </c>
      <c r="G1157" s="40">
        <v>0</v>
      </c>
      <c r="H1157" s="41">
        <v>30</v>
      </c>
      <c r="I1157" s="41">
        <v>30</v>
      </c>
      <c r="J1157" s="41">
        <v>0</v>
      </c>
      <c r="K1157" s="41">
        <v>60</v>
      </c>
      <c r="L1157" s="41">
        <v>0</v>
      </c>
      <c r="M1157" s="42">
        <f>C1157*$C$11</f>
        <v>150</v>
      </c>
      <c r="N1157" s="42">
        <f>D1157*$D$11</f>
        <v>0</v>
      </c>
      <c r="O1157" s="42">
        <f>E1157*$E$11</f>
        <v>0</v>
      </c>
      <c r="P1157" s="42">
        <f>F1157*$F$11</f>
        <v>150</v>
      </c>
      <c r="Q1157" s="42">
        <f>G1157*$G$11</f>
        <v>0</v>
      </c>
      <c r="R1157" s="42">
        <f>(M1157/100)*(H1157*$H$11)+(M1157/100)*(I1157*$I$11)</f>
        <v>126</v>
      </c>
      <c r="S1157" s="42">
        <f>(N1157/100)*(J1157*$J$11)</f>
        <v>0</v>
      </c>
      <c r="T1157" s="42">
        <f>(O1157/100)*(J1157*$J$11)+(O1157/100)*(K1157*$K$11)</f>
        <v>0</v>
      </c>
      <c r="U1157" s="42">
        <f>(P1157/100)*(K1157*$K$11)</f>
        <v>126</v>
      </c>
      <c r="V1157" s="42">
        <f>(Q1157/100)*(J1157*$J$11)+(Q1157/100)*(K1157*$K$11)</f>
        <v>0</v>
      </c>
      <c r="W1157" s="42">
        <f t="shared" si="448"/>
        <v>276</v>
      </c>
      <c r="X1157" s="42">
        <f t="shared" si="449"/>
        <v>0</v>
      </c>
      <c r="Y1157" s="42">
        <f t="shared" si="450"/>
        <v>0</v>
      </c>
      <c r="Z1157" s="42">
        <f t="shared" si="451"/>
        <v>276</v>
      </c>
      <c r="AA1157" s="42">
        <f t="shared" si="454"/>
        <v>0</v>
      </c>
      <c r="AB1157" s="43">
        <f t="shared" si="452"/>
        <v>552</v>
      </c>
      <c r="AC1157" s="44">
        <f t="shared" si="453"/>
        <v>0.91069574247144358</v>
      </c>
    </row>
    <row r="1158" spans="1:29">
      <c r="A1158" s="66" t="s">
        <v>151</v>
      </c>
      <c r="B1158" s="63" t="s">
        <v>4</v>
      </c>
      <c r="C1158" s="40">
        <v>75</v>
      </c>
      <c r="D1158" s="40">
        <v>0</v>
      </c>
      <c r="E1158" s="40">
        <v>0</v>
      </c>
      <c r="F1158" s="40">
        <v>50</v>
      </c>
      <c r="G1158" s="40">
        <v>19</v>
      </c>
      <c r="H1158" s="41">
        <v>30</v>
      </c>
      <c r="I1158" s="41">
        <v>30</v>
      </c>
      <c r="J1158" s="41">
        <v>40</v>
      </c>
      <c r="K1158" s="41">
        <v>40</v>
      </c>
      <c r="L1158" s="41">
        <v>0</v>
      </c>
      <c r="M1158" s="42">
        <f>C1158*$C$12</f>
        <v>150</v>
      </c>
      <c r="N1158" s="42">
        <f>D1158*$D$12</f>
        <v>0</v>
      </c>
      <c r="O1158" s="42">
        <f>E1158*$E$12</f>
        <v>0</v>
      </c>
      <c r="P1158" s="42">
        <f>F1158*$F$12</f>
        <v>100</v>
      </c>
      <c r="Q1158" s="42">
        <f>G1158*$G$12</f>
        <v>38</v>
      </c>
      <c r="R1158" s="42">
        <f>(M1158/100)*(H1158*$H$12)+(M1158/100)*(I1158*$I$12)</f>
        <v>126</v>
      </c>
      <c r="S1158" s="42">
        <f>(N1158/100)*(J1158*$J$12)</f>
        <v>0</v>
      </c>
      <c r="T1158" s="42">
        <f>(O1158/100)*(J1158*$J$12)+(O1158/100)*(K1158*$K$12)</f>
        <v>0</v>
      </c>
      <c r="U1158" s="42">
        <f>(P1158/100)*(K1158*$K$12)</f>
        <v>56</v>
      </c>
      <c r="V1158" s="42">
        <f>(Q1158/100)*(J1158*$J$12)+(Q1158/100)*(K1158*$K$12)</f>
        <v>42.56</v>
      </c>
      <c r="W1158" s="42">
        <f t="shared" si="448"/>
        <v>276</v>
      </c>
      <c r="X1158" s="42">
        <f t="shared" si="449"/>
        <v>0</v>
      </c>
      <c r="Y1158" s="42">
        <f t="shared" si="450"/>
        <v>0</v>
      </c>
      <c r="Z1158" s="42">
        <f t="shared" si="451"/>
        <v>156</v>
      </c>
      <c r="AA1158" s="42">
        <f t="shared" si="454"/>
        <v>80.56</v>
      </c>
      <c r="AB1158" s="43">
        <f t="shared" si="452"/>
        <v>512.6</v>
      </c>
      <c r="AC1158" s="44">
        <f t="shared" si="453"/>
        <v>0.77431637244721363</v>
      </c>
    </row>
    <row r="1159" spans="1:29">
      <c r="A1159" s="66" t="s">
        <v>151</v>
      </c>
      <c r="B1159" s="63" t="s">
        <v>351</v>
      </c>
      <c r="C1159" s="40">
        <v>75</v>
      </c>
      <c r="D1159" s="40">
        <v>0</v>
      </c>
      <c r="E1159" s="40">
        <v>0</v>
      </c>
      <c r="F1159" s="40">
        <v>50</v>
      </c>
      <c r="G1159" s="40">
        <v>0</v>
      </c>
      <c r="H1159" s="41">
        <v>30</v>
      </c>
      <c r="I1159" s="41">
        <v>30</v>
      </c>
      <c r="J1159" s="41">
        <v>0</v>
      </c>
      <c r="K1159" s="41">
        <v>30</v>
      </c>
      <c r="L1159" s="41">
        <v>30</v>
      </c>
      <c r="M1159" s="42">
        <f>C1159*$C$13</f>
        <v>150</v>
      </c>
      <c r="N1159" s="42">
        <f>D1159*$D$13</f>
        <v>0</v>
      </c>
      <c r="O1159" s="42">
        <f>E1159*$E$13</f>
        <v>0</v>
      </c>
      <c r="P1159" s="42">
        <f>F1159*$F$13</f>
        <v>100</v>
      </c>
      <c r="Q1159" s="42">
        <f>G1159*$G$13</f>
        <v>0</v>
      </c>
      <c r="R1159" s="42">
        <f>(M1159/100)*(H1159*$H$14)+(M1159/100)*(I1159*$I$14)+(M1159/100)*(L1159*$L$14)</f>
        <v>189</v>
      </c>
      <c r="S1159" s="42">
        <f>(N1159/100)*(J1159*$J$13)+(N1159/100)*(L1159*$L$13)</f>
        <v>0</v>
      </c>
      <c r="T1159" s="42">
        <f>(O1159/100)*(J1159*$J$13)+(O1159/100)*(K1159*$K$13)+(O1159/100)*(L1159*$L$13)</f>
        <v>0</v>
      </c>
      <c r="U1159" s="42">
        <f>(P1159/100)*(K1159*$K$13)+(P1159/100)*(L1159*$L$13)</f>
        <v>84</v>
      </c>
      <c r="V1159" s="42">
        <f>(Q1159/100)*(J1159*$J$13)+(Q1159/100)*(K1159*$K$13)+(Q1159/100)*(L1159*$L$13)</f>
        <v>0</v>
      </c>
      <c r="W1159" s="42">
        <f t="shared" si="448"/>
        <v>339</v>
      </c>
      <c r="X1159" s="42">
        <f t="shared" si="449"/>
        <v>0</v>
      </c>
      <c r="Y1159" s="42">
        <f t="shared" si="450"/>
        <v>0</v>
      </c>
      <c r="Z1159" s="42">
        <f t="shared" si="451"/>
        <v>184</v>
      </c>
      <c r="AA1159" s="42">
        <f t="shared" si="454"/>
        <v>0</v>
      </c>
      <c r="AB1159" s="43">
        <f t="shared" si="452"/>
        <v>523</v>
      </c>
      <c r="AC1159" s="44">
        <f t="shared" si="453"/>
        <v>0.81031498788508138</v>
      </c>
    </row>
    <row r="1160" spans="1:29">
      <c r="A1160" s="66" t="s">
        <v>151</v>
      </c>
      <c r="B1160" s="63" t="s">
        <v>352</v>
      </c>
      <c r="C1160" s="40">
        <v>75</v>
      </c>
      <c r="D1160" s="40">
        <v>0</v>
      </c>
      <c r="E1160" s="40">
        <v>0</v>
      </c>
      <c r="F1160" s="40">
        <v>50</v>
      </c>
      <c r="G1160" s="40">
        <v>0</v>
      </c>
      <c r="H1160" s="41">
        <v>30</v>
      </c>
      <c r="I1160" s="41">
        <v>30</v>
      </c>
      <c r="J1160" s="41">
        <v>50</v>
      </c>
      <c r="K1160" s="41">
        <v>30</v>
      </c>
      <c r="L1160" s="41">
        <v>0</v>
      </c>
      <c r="M1160" s="42">
        <f>C1160*$C$14</f>
        <v>150</v>
      </c>
      <c r="N1160" s="42">
        <f>D1160*$D$14</f>
        <v>0</v>
      </c>
      <c r="O1160" s="42">
        <f>E1160*$E$14</f>
        <v>0</v>
      </c>
      <c r="P1160" s="42">
        <f>F1160*$F$14</f>
        <v>100</v>
      </c>
      <c r="Q1160" s="42">
        <f>G1160*$G$14</f>
        <v>0</v>
      </c>
      <c r="R1160" s="42">
        <f>(M1160/100)*(H1160*$H$14)+(M1160/100)*(I1160*$I$14)+(M1160/100)*(J1160*$J$14)</f>
        <v>231</v>
      </c>
      <c r="S1160" s="42">
        <f>(N1160/100)*(J1160*$J$14)</f>
        <v>0</v>
      </c>
      <c r="T1160" s="42">
        <f>(O1160/100)*(J1160*$J$14)+(O1160/100)*(K1160*$K$14)</f>
        <v>0</v>
      </c>
      <c r="U1160" s="42">
        <f>(P1160/100)*(K1160*$K$14)</f>
        <v>42</v>
      </c>
      <c r="V1160" s="42">
        <f>(Q1160/100)*(J1160*$K$14)+(Q1160/100)*(K1160*$L$14)</f>
        <v>0</v>
      </c>
      <c r="W1160" s="42">
        <f t="shared" si="448"/>
        <v>381</v>
      </c>
      <c r="X1160" s="42">
        <f t="shared" si="449"/>
        <v>0</v>
      </c>
      <c r="Y1160" s="42">
        <f t="shared" si="450"/>
        <v>0</v>
      </c>
      <c r="Z1160" s="42">
        <f t="shared" si="451"/>
        <v>142</v>
      </c>
      <c r="AA1160" s="42">
        <f t="shared" si="454"/>
        <v>0</v>
      </c>
      <c r="AB1160" s="43">
        <f t="shared" si="452"/>
        <v>523</v>
      </c>
      <c r="AC1160" s="44">
        <f t="shared" si="453"/>
        <v>0.81031498788508138</v>
      </c>
    </row>
    <row r="1161" spans="1:29">
      <c r="A1161" s="66" t="s">
        <v>151</v>
      </c>
      <c r="B1161" s="63" t="s">
        <v>353</v>
      </c>
      <c r="C1161" s="40">
        <v>75</v>
      </c>
      <c r="D1161" s="40">
        <v>0</v>
      </c>
      <c r="E1161" s="40">
        <v>0</v>
      </c>
      <c r="F1161" s="40">
        <v>50</v>
      </c>
      <c r="G1161" s="40">
        <v>0</v>
      </c>
      <c r="H1161" s="41">
        <v>30</v>
      </c>
      <c r="I1161" s="41">
        <v>30</v>
      </c>
      <c r="J1161" s="41">
        <v>0</v>
      </c>
      <c r="K1161" s="41">
        <v>45</v>
      </c>
      <c r="L1161" s="41">
        <v>0</v>
      </c>
      <c r="M1161" s="42">
        <f>C1161*$C$15</f>
        <v>150</v>
      </c>
      <c r="N1161" s="42">
        <f>D1161*$D$15</f>
        <v>0</v>
      </c>
      <c r="O1161" s="42">
        <f>E1161*$E$15</f>
        <v>0</v>
      </c>
      <c r="P1161" s="42">
        <f>F1161*$F$15</f>
        <v>100</v>
      </c>
      <c r="Q1161" s="42">
        <f>G1161*$G$15</f>
        <v>0</v>
      </c>
      <c r="R1161" s="42">
        <f>(M1161/100)*(H1161*$H$15)+(M1161/100)*(I1161*$I$15)+(M1161/100)*(K1161*$K$15)</f>
        <v>220.5</v>
      </c>
      <c r="S1161" s="42">
        <f>(N1161/100)*(J1161*$J$15)</f>
        <v>0</v>
      </c>
      <c r="T1161" s="42">
        <f>(O1161/100)*(J1161*$J$15)+(O1161/100)*(K1161*$K$15)</f>
        <v>0</v>
      </c>
      <c r="U1161" s="42">
        <f>(P1161/100)*(K1161*$K$15)</f>
        <v>62.999999999999993</v>
      </c>
      <c r="V1161" s="42">
        <f>(Q1161/100)*(J1161*$J$15)+(Q1161/100)*(K1161*$K$15)</f>
        <v>0</v>
      </c>
      <c r="W1161" s="42">
        <f t="shared" si="448"/>
        <v>370.5</v>
      </c>
      <c r="X1161" s="42">
        <f t="shared" si="449"/>
        <v>0</v>
      </c>
      <c r="Y1161" s="42">
        <f t="shared" si="450"/>
        <v>0</v>
      </c>
      <c r="Z1161" s="42">
        <f t="shared" si="451"/>
        <v>163</v>
      </c>
      <c r="AA1161" s="42">
        <f t="shared" si="454"/>
        <v>0</v>
      </c>
      <c r="AB1161" s="43">
        <f t="shared" si="452"/>
        <v>533.5</v>
      </c>
      <c r="AC1161" s="44">
        <f t="shared" si="453"/>
        <v>0.84665974385600562</v>
      </c>
    </row>
    <row r="1162" spans="1:29">
      <c r="A1162" s="66" t="s">
        <v>151</v>
      </c>
      <c r="B1162" s="63" t="s">
        <v>349</v>
      </c>
      <c r="C1162" s="40">
        <v>75</v>
      </c>
      <c r="D1162" s="40">
        <v>0</v>
      </c>
      <c r="E1162" s="40">
        <v>0</v>
      </c>
      <c r="F1162" s="40">
        <v>50</v>
      </c>
      <c r="G1162" s="40">
        <v>0</v>
      </c>
      <c r="H1162" s="41">
        <v>30</v>
      </c>
      <c r="I1162" s="41">
        <v>40</v>
      </c>
      <c r="J1162" s="41">
        <v>0</v>
      </c>
      <c r="K1162" s="41">
        <v>30</v>
      </c>
      <c r="L1162" s="41">
        <v>0</v>
      </c>
      <c r="M1162" s="42">
        <f>C1162*$C$16</f>
        <v>150</v>
      </c>
      <c r="N1162" s="42">
        <f>D1162*$D$16</f>
        <v>0</v>
      </c>
      <c r="O1162" s="42">
        <f>E1162*$E$16</f>
        <v>0</v>
      </c>
      <c r="P1162" s="42">
        <f>F1162*$F$16</f>
        <v>100</v>
      </c>
      <c r="Q1162" s="42">
        <f>G1162*$G$16</f>
        <v>0</v>
      </c>
      <c r="R1162" s="42">
        <f>(M1162/100)*(H1162*$H$16)+(M1162/100)*(I1162*$I$16)</f>
        <v>177</v>
      </c>
      <c r="S1162" s="42">
        <f>(N1162/100)*(J1162*$J$16)</f>
        <v>0</v>
      </c>
      <c r="T1162" s="42">
        <f>(O1162/100)*(J1162*$J$16)+(O1162/100)*(K1162*$K$16)</f>
        <v>0</v>
      </c>
      <c r="U1162" s="42">
        <f>(P1162/100)*(K1162*$K$16)</f>
        <v>42</v>
      </c>
      <c r="V1162" s="42">
        <f>(Q1162/100)*(J1162*$J$16)+(Q1162/100)*(K1162*$K$16)</f>
        <v>0</v>
      </c>
      <c r="W1162" s="42">
        <f t="shared" si="448"/>
        <v>327</v>
      </c>
      <c r="X1162" s="42">
        <f t="shared" si="449"/>
        <v>0</v>
      </c>
      <c r="Y1162" s="42">
        <f t="shared" si="450"/>
        <v>0</v>
      </c>
      <c r="Z1162" s="42">
        <f t="shared" si="451"/>
        <v>142</v>
      </c>
      <c r="AA1162" s="42">
        <f t="shared" si="454"/>
        <v>0</v>
      </c>
      <c r="AB1162" s="43">
        <f t="shared" si="452"/>
        <v>469</v>
      </c>
      <c r="AC1162" s="44">
        <f t="shared" si="453"/>
        <v>0.62339910003461407</v>
      </c>
    </row>
    <row r="1163" spans="1:29">
      <c r="A1163" s="66" t="s">
        <v>151</v>
      </c>
      <c r="B1163" s="63" t="s">
        <v>350</v>
      </c>
      <c r="C1163" s="40">
        <v>75</v>
      </c>
      <c r="D1163" s="40">
        <v>0</v>
      </c>
      <c r="E1163" s="40">
        <v>0</v>
      </c>
      <c r="F1163" s="40">
        <v>50</v>
      </c>
      <c r="G1163" s="40">
        <v>0</v>
      </c>
      <c r="H1163" s="41">
        <v>40</v>
      </c>
      <c r="I1163" s="41">
        <v>30</v>
      </c>
      <c r="J1163" s="41">
        <v>0</v>
      </c>
      <c r="K1163" s="41">
        <v>30</v>
      </c>
      <c r="L1163" s="41">
        <v>0</v>
      </c>
      <c r="M1163" s="42">
        <f>C1163*$C$17</f>
        <v>150</v>
      </c>
      <c r="N1163" s="42">
        <f>D1163*$D$17</f>
        <v>0</v>
      </c>
      <c r="O1163" s="42">
        <f>E1163*$E$17</f>
        <v>0</v>
      </c>
      <c r="P1163" s="42">
        <f>F1163*$F$17</f>
        <v>100</v>
      </c>
      <c r="Q1163" s="42">
        <f>G1163*$G$17</f>
        <v>0</v>
      </c>
      <c r="R1163" s="42">
        <f>(M1163/100)*(H1163*$H$17)+(M1163/100)*(I1163*$I$17)</f>
        <v>177</v>
      </c>
      <c r="S1163" s="42">
        <f>(N1163/100)*(J1163*$J$17)</f>
        <v>0</v>
      </c>
      <c r="T1163" s="42">
        <f>(O1163/100)*(J1163*$J$17)+(O1163/100)*(K1163*$K$17)</f>
        <v>0</v>
      </c>
      <c r="U1163" s="42">
        <f>(P1163/100)*(K1163*$K$17)</f>
        <v>42</v>
      </c>
      <c r="V1163" s="42">
        <f>(Q1163/100)*(J1163*$J$17)+(Q1163/100)*(K1163*$K$17)</f>
        <v>0</v>
      </c>
      <c r="W1163" s="42">
        <f t="shared" si="448"/>
        <v>327</v>
      </c>
      <c r="X1163" s="42">
        <f t="shared" si="449"/>
        <v>0</v>
      </c>
      <c r="Y1163" s="42">
        <f t="shared" si="450"/>
        <v>0</v>
      </c>
      <c r="Z1163" s="42">
        <f t="shared" si="451"/>
        <v>142</v>
      </c>
      <c r="AA1163" s="42">
        <f t="shared" si="454"/>
        <v>0</v>
      </c>
      <c r="AB1163" s="43">
        <f t="shared" si="452"/>
        <v>469</v>
      </c>
      <c r="AC1163" s="44">
        <f t="shared" si="453"/>
        <v>0.62339910003461407</v>
      </c>
    </row>
    <row r="1164" spans="1:29">
      <c r="A1164" s="73" t="s">
        <v>152</v>
      </c>
      <c r="B1164" s="72" t="s">
        <v>248</v>
      </c>
      <c r="C1164" s="35">
        <v>75</v>
      </c>
      <c r="D1164" s="35">
        <v>0</v>
      </c>
      <c r="E1164" s="35">
        <v>0</v>
      </c>
      <c r="F1164" s="35">
        <v>50</v>
      </c>
      <c r="G1164" s="35">
        <v>0</v>
      </c>
      <c r="H1164" s="36">
        <v>30</v>
      </c>
      <c r="I1164" s="36">
        <v>30</v>
      </c>
      <c r="J1164" s="36">
        <v>0</v>
      </c>
      <c r="K1164" s="36">
        <v>30</v>
      </c>
      <c r="L1164" s="36">
        <v>0</v>
      </c>
      <c r="M1164" s="37">
        <f>C1164*$C$3</f>
        <v>150</v>
      </c>
      <c r="N1164" s="37">
        <f>D1164*$D$3</f>
        <v>0</v>
      </c>
      <c r="O1164" s="37">
        <f>E1164*$E$3</f>
        <v>0</v>
      </c>
      <c r="P1164" s="37">
        <f>F1164*$F$3</f>
        <v>100</v>
      </c>
      <c r="Q1164" s="37">
        <f>G1164*$G$3</f>
        <v>0</v>
      </c>
      <c r="R1164" s="37">
        <f>(M1164/100)*(H1164*$H$3)+(M1164/100)*(I1164*$I$3)</f>
        <v>126</v>
      </c>
      <c r="S1164" s="37">
        <f>(N1164/100)*(J1164*$J$3)</f>
        <v>0</v>
      </c>
      <c r="T1164" s="37">
        <f>(O1164/100)*(J1164*$J$3)+(O1164/100)*(K1164*$K$3)</f>
        <v>0</v>
      </c>
      <c r="U1164" s="37">
        <f>(P1164/100)*(K1164*$K$3)</f>
        <v>42</v>
      </c>
      <c r="V1164" s="37">
        <f>(Q1164/100)*(J1164*$J$3)+(Q1164/100)*(K1164*$K$3)</f>
        <v>0</v>
      </c>
      <c r="W1164" s="37">
        <f t="shared" si="448"/>
        <v>276</v>
      </c>
      <c r="X1164" s="37">
        <f t="shared" si="449"/>
        <v>0</v>
      </c>
      <c r="Y1164" s="37">
        <f t="shared" si="450"/>
        <v>0</v>
      </c>
      <c r="Z1164" s="37">
        <f t="shared" si="451"/>
        <v>142</v>
      </c>
      <c r="AA1164" s="37">
        <f t="shared" si="454"/>
        <v>0</v>
      </c>
      <c r="AB1164" s="38">
        <f>ROUND(W1164+X1164+Y1164+Z1164+AA1164,1)</f>
        <v>418</v>
      </c>
      <c r="AC1164" s="39"/>
    </row>
    <row r="1165" spans="1:29">
      <c r="A1165" s="73" t="s">
        <v>153</v>
      </c>
      <c r="B1165" s="72" t="s">
        <v>248</v>
      </c>
      <c r="C1165" s="35">
        <v>75</v>
      </c>
      <c r="D1165" s="35">
        <v>0</v>
      </c>
      <c r="E1165" s="35">
        <v>0</v>
      </c>
      <c r="F1165" s="35">
        <v>50</v>
      </c>
      <c r="G1165" s="35">
        <v>0</v>
      </c>
      <c r="H1165" s="36">
        <v>30</v>
      </c>
      <c r="I1165" s="36">
        <v>30</v>
      </c>
      <c r="J1165" s="36">
        <v>0</v>
      </c>
      <c r="K1165" s="36">
        <v>45</v>
      </c>
      <c r="L1165" s="36">
        <v>0</v>
      </c>
      <c r="M1165" s="37">
        <f>C1165*$C$15</f>
        <v>150</v>
      </c>
      <c r="N1165" s="37">
        <f>D1165*$D$15</f>
        <v>0</v>
      </c>
      <c r="O1165" s="37">
        <f>E1165*$E$15</f>
        <v>0</v>
      </c>
      <c r="P1165" s="37">
        <f>F1165*$F$15</f>
        <v>100</v>
      </c>
      <c r="Q1165" s="37">
        <f>G1165*$G$15</f>
        <v>0</v>
      </c>
      <c r="R1165" s="37">
        <f>(M1165/100)*(H1165*$H$15)+(M1165/100)*(I1165*$I$15)+(M1165/100)*(K1165*$K$15)</f>
        <v>220.5</v>
      </c>
      <c r="S1165" s="37">
        <f>(N1165/100)*(J1165*$J$15)</f>
        <v>0</v>
      </c>
      <c r="T1165" s="37">
        <f>(O1165/100)*(J1165*$J$15)+(O1165/100)*(K1165*$K$15)</f>
        <v>0</v>
      </c>
      <c r="U1165" s="37">
        <f>(P1165/100)*(K1165*$K$15)</f>
        <v>62.999999999999993</v>
      </c>
      <c r="V1165" s="37">
        <f>(Q1165/100)*(J1165*$J$15)+(Q1165/100)*(K1165*$K$15)</f>
        <v>0</v>
      </c>
      <c r="W1165" s="37">
        <f t="shared" ref="W1165" si="455">M1165+R1165</f>
        <v>370.5</v>
      </c>
      <c r="X1165" s="37">
        <f t="shared" ref="X1165" si="456">N1165+S1165</f>
        <v>0</v>
      </c>
      <c r="Y1165" s="37">
        <f t="shared" ref="Y1165" si="457">O1165+T1165</f>
        <v>0</v>
      </c>
      <c r="Z1165" s="37">
        <f t="shared" ref="Z1165" si="458">P1165+U1165</f>
        <v>163</v>
      </c>
      <c r="AA1165" s="37">
        <f t="shared" ref="AA1165" si="459">Q1165+V1165</f>
        <v>0</v>
      </c>
      <c r="AB1165" s="38">
        <f t="shared" ref="AB1165" si="460">ROUND(W1165+X1165+Y1165+Z1165+AA1165,1)</f>
        <v>533.5</v>
      </c>
      <c r="AC1165" s="39" t="s">
        <v>353</v>
      </c>
    </row>
    <row r="1166" spans="1:29">
      <c r="A1166" s="73" t="s">
        <v>154</v>
      </c>
      <c r="B1166" s="72" t="s">
        <v>248</v>
      </c>
      <c r="C1166" s="35">
        <v>75</v>
      </c>
      <c r="D1166" s="35">
        <v>0</v>
      </c>
      <c r="E1166" s="35">
        <v>0</v>
      </c>
      <c r="F1166" s="35">
        <v>50</v>
      </c>
      <c r="G1166" s="35">
        <v>0</v>
      </c>
      <c r="H1166" s="36">
        <v>30</v>
      </c>
      <c r="I1166" s="36">
        <v>30</v>
      </c>
      <c r="J1166" s="36">
        <v>0</v>
      </c>
      <c r="K1166" s="36">
        <v>30</v>
      </c>
      <c r="L1166" s="36">
        <v>0</v>
      </c>
      <c r="M1166" s="37">
        <f>C1166*$C$3</f>
        <v>150</v>
      </c>
      <c r="N1166" s="37">
        <f>D1166*$D$3</f>
        <v>0</v>
      </c>
      <c r="O1166" s="37">
        <f>E1166*$E$3</f>
        <v>0</v>
      </c>
      <c r="P1166" s="37">
        <f>F1166*$F$3</f>
        <v>100</v>
      </c>
      <c r="Q1166" s="37">
        <f>G1166*$G$3</f>
        <v>0</v>
      </c>
      <c r="R1166" s="37">
        <f>(M1166/100)*(H1166*$H$3)+(M1166/100)*(I1166*$I$3)</f>
        <v>126</v>
      </c>
      <c r="S1166" s="37">
        <f>(N1166/100)*(J1166*$J$3)</f>
        <v>0</v>
      </c>
      <c r="T1166" s="37">
        <f>(O1166/100)*(J1166*$J$3)+(O1166/100)*(K1166*$K$3)</f>
        <v>0</v>
      </c>
      <c r="U1166" s="37">
        <f>(P1166/100)*(K1166*$K$3)</f>
        <v>42</v>
      </c>
      <c r="V1166" s="37">
        <f>(Q1166/100)*(J1166*$J$3)+(Q1166/100)*(K1166*$K$3)</f>
        <v>0</v>
      </c>
      <c r="W1166" s="37">
        <f t="shared" si="448"/>
        <v>276</v>
      </c>
      <c r="X1166" s="37">
        <f t="shared" si="449"/>
        <v>0</v>
      </c>
      <c r="Y1166" s="37">
        <f t="shared" si="450"/>
        <v>0</v>
      </c>
      <c r="Z1166" s="37">
        <f t="shared" si="451"/>
        <v>142</v>
      </c>
      <c r="AA1166" s="37">
        <f t="shared" si="454"/>
        <v>0</v>
      </c>
      <c r="AB1166" s="38">
        <f>ROUND(W1166+X1166+Y1166+Z1166+AA1166,1)</f>
        <v>418</v>
      </c>
      <c r="AC1166" s="39"/>
    </row>
    <row r="1167" spans="1:29">
      <c r="A1167" s="73" t="s">
        <v>155</v>
      </c>
      <c r="B1167" s="72" t="s">
        <v>248</v>
      </c>
      <c r="C1167" s="35">
        <v>75</v>
      </c>
      <c r="D1167" s="35">
        <v>0</v>
      </c>
      <c r="E1167" s="35">
        <v>0</v>
      </c>
      <c r="F1167" s="35">
        <v>50</v>
      </c>
      <c r="G1167" s="35">
        <v>0</v>
      </c>
      <c r="H1167" s="36">
        <v>30</v>
      </c>
      <c r="I1167" s="36">
        <v>30</v>
      </c>
      <c r="J1167" s="36">
        <v>0</v>
      </c>
      <c r="K1167" s="36">
        <v>30</v>
      </c>
      <c r="L1167" s="36">
        <v>0</v>
      </c>
      <c r="M1167" s="37">
        <f>C1167*$C$3</f>
        <v>150</v>
      </c>
      <c r="N1167" s="37">
        <f>D1167*$D$3</f>
        <v>0</v>
      </c>
      <c r="O1167" s="37">
        <f>E1167*$E$3</f>
        <v>0</v>
      </c>
      <c r="P1167" s="37">
        <f>F1167*$F$3</f>
        <v>100</v>
      </c>
      <c r="Q1167" s="37">
        <f>G1167*$G$3</f>
        <v>0</v>
      </c>
      <c r="R1167" s="37">
        <f>(M1167/100)*(H1167*$H$3)+(M1167/100)*(I1167*$I$3)</f>
        <v>126</v>
      </c>
      <c r="S1167" s="37">
        <f>(N1167/100)*(J1167*$J$3)</f>
        <v>0</v>
      </c>
      <c r="T1167" s="37">
        <f>(O1167/100)*(J1167*$J$3)+(O1167/100)*(K1167*$K$3)</f>
        <v>0</v>
      </c>
      <c r="U1167" s="37">
        <f>(P1167/100)*(K1167*$K$3)</f>
        <v>42</v>
      </c>
      <c r="V1167" s="37">
        <f>(Q1167/100)*(J1167*$J$3)+(Q1167/100)*(K1167*$K$3)</f>
        <v>0</v>
      </c>
      <c r="W1167" s="37">
        <f t="shared" si="448"/>
        <v>276</v>
      </c>
      <c r="X1167" s="37">
        <f t="shared" si="449"/>
        <v>0</v>
      </c>
      <c r="Y1167" s="37">
        <f t="shared" si="450"/>
        <v>0</v>
      </c>
      <c r="Z1167" s="37">
        <f t="shared" si="451"/>
        <v>142</v>
      </c>
      <c r="AA1167" s="37">
        <f t="shared" si="454"/>
        <v>0</v>
      </c>
      <c r="AB1167" s="38">
        <f>ROUND(W1167+X1167+Y1167+Z1167+AA1167,1)</f>
        <v>418</v>
      </c>
      <c r="AC1167" s="39"/>
    </row>
    <row r="1168" spans="1:29">
      <c r="A1168" s="73" t="s">
        <v>156</v>
      </c>
      <c r="B1168" s="72" t="s">
        <v>248</v>
      </c>
      <c r="C1168" s="35">
        <v>75</v>
      </c>
      <c r="D1168" s="35">
        <v>0</v>
      </c>
      <c r="E1168" s="35">
        <v>0</v>
      </c>
      <c r="F1168" s="35">
        <v>50</v>
      </c>
      <c r="G1168" s="35">
        <v>0</v>
      </c>
      <c r="H1168" s="36">
        <v>30</v>
      </c>
      <c r="I1168" s="36">
        <v>30</v>
      </c>
      <c r="J1168" s="36">
        <v>0</v>
      </c>
      <c r="K1168" s="36">
        <v>30</v>
      </c>
      <c r="L1168" s="36">
        <v>0</v>
      </c>
      <c r="M1168" s="37">
        <f>C1168*$C$3</f>
        <v>150</v>
      </c>
      <c r="N1168" s="37">
        <f>D1168*$D$3</f>
        <v>0</v>
      </c>
      <c r="O1168" s="37">
        <f>E1168*$E$3</f>
        <v>0</v>
      </c>
      <c r="P1168" s="37">
        <f>F1168*$F$3</f>
        <v>100</v>
      </c>
      <c r="Q1168" s="37">
        <f>G1168*$G$3</f>
        <v>0</v>
      </c>
      <c r="R1168" s="37">
        <f>(M1168/100)*(H1168*$H$3)+(M1168/100)*(I1168*$I$3)</f>
        <v>126</v>
      </c>
      <c r="S1168" s="37">
        <f>(N1168/100)*(J1168*$J$3)</f>
        <v>0</v>
      </c>
      <c r="T1168" s="37">
        <f>(O1168/100)*(J1168*$J$3)+(O1168/100)*(K1168*$K$3)</f>
        <v>0</v>
      </c>
      <c r="U1168" s="37">
        <f>(P1168/100)*(K1168*$K$3)</f>
        <v>42</v>
      </c>
      <c r="V1168" s="37">
        <f>(Q1168/100)*(J1168*$J$3)+(Q1168/100)*(K1168*$K$3)</f>
        <v>0</v>
      </c>
      <c r="W1168" s="37">
        <f t="shared" si="448"/>
        <v>276</v>
      </c>
      <c r="X1168" s="37">
        <f t="shared" si="449"/>
        <v>0</v>
      </c>
      <c r="Y1168" s="37">
        <f t="shared" si="450"/>
        <v>0</v>
      </c>
      <c r="Z1168" s="37">
        <f t="shared" si="451"/>
        <v>142</v>
      </c>
      <c r="AA1168" s="37">
        <f t="shared" si="454"/>
        <v>0</v>
      </c>
      <c r="AB1168" s="38">
        <f>ROUND(W1168+X1168+Y1168+Z1168+AA1168,1)</f>
        <v>418</v>
      </c>
      <c r="AC1168" s="39"/>
    </row>
    <row r="1169" spans="1:29">
      <c r="A1169" s="73" t="s">
        <v>157</v>
      </c>
      <c r="B1169" s="72" t="s">
        <v>249</v>
      </c>
      <c r="C1169" s="35">
        <v>75</v>
      </c>
      <c r="D1169" s="35">
        <v>0</v>
      </c>
      <c r="E1169" s="35">
        <v>0</v>
      </c>
      <c r="F1169" s="35">
        <v>50</v>
      </c>
      <c r="G1169" s="35">
        <v>0</v>
      </c>
      <c r="H1169" s="36">
        <v>30</v>
      </c>
      <c r="I1169" s="36">
        <v>30</v>
      </c>
      <c r="J1169" s="36">
        <v>0</v>
      </c>
      <c r="K1169" s="36">
        <v>30</v>
      </c>
      <c r="L1169" s="36">
        <v>0</v>
      </c>
      <c r="M1169" s="37">
        <f>C1169*$C$3</f>
        <v>150</v>
      </c>
      <c r="N1169" s="37">
        <f>D1169*$D$3</f>
        <v>0</v>
      </c>
      <c r="O1169" s="37">
        <f>E1169*$E$3</f>
        <v>0</v>
      </c>
      <c r="P1169" s="37">
        <f>F1169*$F$3</f>
        <v>100</v>
      </c>
      <c r="Q1169" s="37">
        <f>G1169*$G$3</f>
        <v>0</v>
      </c>
      <c r="R1169" s="37">
        <f>(M1169/100)*(H1169*$H$3)+(M1169/100)*(I1169*$I$3)</f>
        <v>126</v>
      </c>
      <c r="S1169" s="37">
        <f>(N1169/100)*(J1169*$J$3)</f>
        <v>0</v>
      </c>
      <c r="T1169" s="37">
        <f>(O1169/100)*(J1169*$J$3)+(O1169/100)*(K1169*$K$3)</f>
        <v>0</v>
      </c>
      <c r="U1169" s="37">
        <f>(P1169/100)*(K1169*$K$3)</f>
        <v>42</v>
      </c>
      <c r="V1169" s="37">
        <f>(Q1169/100)*(J1169*$J$3)+(Q1169/100)*(K1169*$K$3)</f>
        <v>0</v>
      </c>
      <c r="W1169" s="37">
        <f t="shared" si="448"/>
        <v>276</v>
      </c>
      <c r="X1169" s="37">
        <f t="shared" si="449"/>
        <v>0</v>
      </c>
      <c r="Y1169" s="37">
        <f t="shared" si="450"/>
        <v>0</v>
      </c>
      <c r="Z1169" s="37">
        <f t="shared" si="451"/>
        <v>142</v>
      </c>
      <c r="AA1169" s="37">
        <f t="shared" si="454"/>
        <v>0</v>
      </c>
      <c r="AB1169" s="38">
        <f>ROUND(W1169+X1169+Y1169+Z1169+AA1169,1)</f>
        <v>418</v>
      </c>
      <c r="AC1169" s="39"/>
    </row>
    <row r="1170" spans="1:29">
      <c r="A1170" s="73" t="s">
        <v>158</v>
      </c>
      <c r="B1170" s="72" t="s">
        <v>249</v>
      </c>
      <c r="C1170" s="35">
        <v>75</v>
      </c>
      <c r="D1170" s="35">
        <v>0</v>
      </c>
      <c r="E1170" s="35">
        <v>0</v>
      </c>
      <c r="F1170" s="35">
        <v>50</v>
      </c>
      <c r="G1170" s="35">
        <v>0</v>
      </c>
      <c r="H1170" s="36">
        <v>30</v>
      </c>
      <c r="I1170" s="36">
        <v>30</v>
      </c>
      <c r="J1170" s="36">
        <v>0</v>
      </c>
      <c r="K1170" s="36">
        <v>30</v>
      </c>
      <c r="L1170" s="36">
        <v>0</v>
      </c>
      <c r="M1170" s="37">
        <f>C1170*$C$3</f>
        <v>150</v>
      </c>
      <c r="N1170" s="37">
        <f>D1170*$D$3</f>
        <v>0</v>
      </c>
      <c r="O1170" s="37">
        <f>E1170*$E$3</f>
        <v>0</v>
      </c>
      <c r="P1170" s="37">
        <f>F1170*$F$3</f>
        <v>100</v>
      </c>
      <c r="Q1170" s="37">
        <f>G1170*$G$3</f>
        <v>0</v>
      </c>
      <c r="R1170" s="37">
        <f>(M1170/100)*(H1170*$H$3)+(M1170/100)*(I1170*$I$3)</f>
        <v>126</v>
      </c>
      <c r="S1170" s="37">
        <f>(N1170/100)*(J1170*$J$3)</f>
        <v>0</v>
      </c>
      <c r="T1170" s="37">
        <f>(O1170/100)*(J1170*$J$3)+(O1170/100)*(K1170*$K$3)</f>
        <v>0</v>
      </c>
      <c r="U1170" s="37">
        <f>(P1170/100)*(K1170*$K$3)</f>
        <v>42</v>
      </c>
      <c r="V1170" s="37">
        <f>(Q1170/100)*(J1170*$J$3)+(Q1170/100)*(K1170*$K$3)</f>
        <v>0</v>
      </c>
      <c r="W1170" s="37">
        <f t="shared" si="448"/>
        <v>276</v>
      </c>
      <c r="X1170" s="37">
        <f t="shared" si="449"/>
        <v>0</v>
      </c>
      <c r="Y1170" s="37">
        <f t="shared" si="450"/>
        <v>0</v>
      </c>
      <c r="Z1170" s="37">
        <f t="shared" si="451"/>
        <v>142</v>
      </c>
      <c r="AA1170" s="37">
        <f t="shared" si="454"/>
        <v>0</v>
      </c>
      <c r="AB1170" s="38">
        <f>ROUND(W1170+X1170+Y1170+Z1170+AA1170,1)</f>
        <v>418</v>
      </c>
      <c r="AC1170" s="39"/>
    </row>
    <row r="1171" spans="1:29">
      <c r="A1171" s="73" t="s">
        <v>344</v>
      </c>
      <c r="B1171" s="72" t="s">
        <v>249</v>
      </c>
      <c r="C1171" s="35">
        <v>75</v>
      </c>
      <c r="D1171" s="35">
        <v>0</v>
      </c>
      <c r="E1171" s="35">
        <v>0</v>
      </c>
      <c r="F1171" s="35">
        <v>50</v>
      </c>
      <c r="G1171" s="35">
        <v>0</v>
      </c>
      <c r="H1171" s="36">
        <v>30</v>
      </c>
      <c r="I1171" s="36">
        <v>30</v>
      </c>
      <c r="J1171" s="36">
        <v>0</v>
      </c>
      <c r="K1171" s="36">
        <v>30</v>
      </c>
      <c r="L1171" s="36">
        <v>0</v>
      </c>
      <c r="M1171" s="37">
        <f>C1171*$C$3</f>
        <v>150</v>
      </c>
      <c r="N1171" s="37">
        <f>D1171*$D$3</f>
        <v>0</v>
      </c>
      <c r="O1171" s="37">
        <f>E1171*$E$3</f>
        <v>0</v>
      </c>
      <c r="P1171" s="37">
        <f>F1171*$F$3</f>
        <v>100</v>
      </c>
      <c r="Q1171" s="37">
        <f>G1171*$G$3</f>
        <v>0</v>
      </c>
      <c r="R1171" s="37">
        <f>(M1171/100)*(H1171*$H$3)+(M1171/100)*(I1171*$I$3)</f>
        <v>126</v>
      </c>
      <c r="S1171" s="37">
        <f>(N1171/100)*(J1171*$J$3)</f>
        <v>0</v>
      </c>
      <c r="T1171" s="37">
        <f>(O1171/100)*(J1171*$J$3)+(O1171/100)*(K1171*$K$3)</f>
        <v>0</v>
      </c>
      <c r="U1171" s="37">
        <f>(P1171/100)*(K1171*$K$3)</f>
        <v>42</v>
      </c>
      <c r="V1171" s="37">
        <f>(Q1171/100)*(J1171*$J$3)+(Q1171/100)*(K1171*$K$3)</f>
        <v>0</v>
      </c>
      <c r="W1171" s="37">
        <f t="shared" si="448"/>
        <v>276</v>
      </c>
      <c r="X1171" s="37">
        <f t="shared" si="449"/>
        <v>0</v>
      </c>
      <c r="Y1171" s="37">
        <f t="shared" si="450"/>
        <v>0</v>
      </c>
      <c r="Z1171" s="37">
        <f t="shared" si="451"/>
        <v>142</v>
      </c>
      <c r="AA1171" s="37">
        <f t="shared" si="454"/>
        <v>0</v>
      </c>
      <c r="AB1171" s="38">
        <f>ROUND(W1171+X1171+Y1171+Z1171+AA1171,1)</f>
        <v>418</v>
      </c>
      <c r="AC1171" s="39"/>
    </row>
    <row r="1172" spans="1:29">
      <c r="A1172" s="73" t="s">
        <v>159</v>
      </c>
      <c r="B1172" s="72" t="s">
        <v>370</v>
      </c>
      <c r="C1172" s="35">
        <v>75</v>
      </c>
      <c r="D1172" s="35">
        <v>0</v>
      </c>
      <c r="E1172" s="35">
        <v>0</v>
      </c>
      <c r="F1172" s="35">
        <v>50</v>
      </c>
      <c r="G1172" s="35">
        <v>0</v>
      </c>
      <c r="H1172" s="36">
        <v>30</v>
      </c>
      <c r="I1172" s="36">
        <v>30</v>
      </c>
      <c r="J1172" s="36">
        <v>0</v>
      </c>
      <c r="K1172" s="36">
        <v>30</v>
      </c>
      <c r="L1172" s="36">
        <v>0</v>
      </c>
      <c r="M1172" s="37">
        <f>C1172*$C$3</f>
        <v>150</v>
      </c>
      <c r="N1172" s="37">
        <f>D1172*$D$3</f>
        <v>0</v>
      </c>
      <c r="O1172" s="37">
        <f>E1172*$E$3</f>
        <v>0</v>
      </c>
      <c r="P1172" s="37">
        <f>F1172*$F$3</f>
        <v>100</v>
      </c>
      <c r="Q1172" s="37">
        <f>G1172*$G$3</f>
        <v>0</v>
      </c>
      <c r="R1172" s="37">
        <f>(M1172/100)*(H1172*$H$3)+(M1172/100)*(I1172*$I$3)</f>
        <v>126</v>
      </c>
      <c r="S1172" s="37">
        <f>(N1172/100)*(J1172*$J$3)</f>
        <v>0</v>
      </c>
      <c r="T1172" s="37">
        <f>(O1172/100)*(J1172*$J$3)+(O1172/100)*(K1172*$K$3)</f>
        <v>0</v>
      </c>
      <c r="U1172" s="37">
        <f>(P1172/100)*(K1172*$K$3)</f>
        <v>42</v>
      </c>
      <c r="V1172" s="37">
        <f>(Q1172/100)*(J1172*$J$3)+(Q1172/100)*(K1172*$K$3)</f>
        <v>0</v>
      </c>
      <c r="W1172" s="37">
        <f t="shared" si="448"/>
        <v>276</v>
      </c>
      <c r="X1172" s="37">
        <f t="shared" si="449"/>
        <v>0</v>
      </c>
      <c r="Y1172" s="37">
        <f t="shared" si="450"/>
        <v>0</v>
      </c>
      <c r="Z1172" s="37">
        <f t="shared" si="451"/>
        <v>142</v>
      </c>
      <c r="AA1172" s="37">
        <f t="shared" si="454"/>
        <v>0</v>
      </c>
      <c r="AB1172" s="38">
        <f>ROUND(W1172+X1172+Y1172+Z1172+AA1172,1)</f>
        <v>418</v>
      </c>
      <c r="AC1172" s="39"/>
    </row>
    <row r="1173" spans="1:29">
      <c r="A1173" s="73" t="s">
        <v>160</v>
      </c>
      <c r="B1173" s="72" t="s">
        <v>249</v>
      </c>
      <c r="C1173" s="35">
        <v>75</v>
      </c>
      <c r="D1173" s="35">
        <v>0</v>
      </c>
      <c r="E1173" s="35">
        <v>0</v>
      </c>
      <c r="F1173" s="35">
        <v>50</v>
      </c>
      <c r="G1173" s="35">
        <v>0</v>
      </c>
      <c r="H1173" s="36">
        <v>30</v>
      </c>
      <c r="I1173" s="36">
        <v>30</v>
      </c>
      <c r="J1173" s="36">
        <v>0</v>
      </c>
      <c r="K1173" s="36">
        <v>30</v>
      </c>
      <c r="L1173" s="36">
        <v>0</v>
      </c>
      <c r="M1173" s="37">
        <f>C1173*$C$3</f>
        <v>150</v>
      </c>
      <c r="N1173" s="37">
        <f>D1173*$D$3</f>
        <v>0</v>
      </c>
      <c r="O1173" s="37">
        <f>E1173*$E$3</f>
        <v>0</v>
      </c>
      <c r="P1173" s="37">
        <f>F1173*$F$3</f>
        <v>100</v>
      </c>
      <c r="Q1173" s="37">
        <f>G1173*$G$3</f>
        <v>0</v>
      </c>
      <c r="R1173" s="37">
        <f>(M1173/100)*(H1173*$H$3)+(M1173/100)*(I1173*$I$3)</f>
        <v>126</v>
      </c>
      <c r="S1173" s="37">
        <f>(N1173/100)*(J1173*$J$3)</f>
        <v>0</v>
      </c>
      <c r="T1173" s="37">
        <f>(O1173/100)*(J1173*$J$3)+(O1173/100)*(K1173*$K$3)</f>
        <v>0</v>
      </c>
      <c r="U1173" s="37">
        <f>(P1173/100)*(K1173*$K$3)</f>
        <v>42</v>
      </c>
      <c r="V1173" s="37">
        <f>(Q1173/100)*(J1173*$J$3)+(Q1173/100)*(K1173*$K$3)</f>
        <v>0</v>
      </c>
      <c r="W1173" s="37">
        <f t="shared" si="448"/>
        <v>276</v>
      </c>
      <c r="X1173" s="37">
        <f t="shared" si="449"/>
        <v>0</v>
      </c>
      <c r="Y1173" s="37">
        <f t="shared" si="450"/>
        <v>0</v>
      </c>
      <c r="Z1173" s="37">
        <f t="shared" si="451"/>
        <v>142</v>
      </c>
      <c r="AA1173" s="37">
        <f t="shared" si="454"/>
        <v>0</v>
      </c>
      <c r="AB1173" s="38">
        <f>ROUND(W1173+X1173+Y1173+Z1173+AA1173,1)</f>
        <v>418</v>
      </c>
      <c r="AC1173" s="39"/>
    </row>
    <row r="1174" spans="1:29">
      <c r="A1174" s="73" t="s">
        <v>322</v>
      </c>
      <c r="B1174" s="72" t="s">
        <v>248</v>
      </c>
      <c r="C1174" s="35">
        <v>75</v>
      </c>
      <c r="D1174" s="35">
        <v>0</v>
      </c>
      <c r="E1174" s="35">
        <v>0</v>
      </c>
      <c r="F1174" s="35">
        <v>50</v>
      </c>
      <c r="G1174" s="35">
        <v>0</v>
      </c>
      <c r="H1174" s="36">
        <v>30</v>
      </c>
      <c r="I1174" s="36">
        <v>30</v>
      </c>
      <c r="J1174" s="36">
        <v>0</v>
      </c>
      <c r="K1174" s="36">
        <v>30</v>
      </c>
      <c r="L1174" s="36">
        <v>0</v>
      </c>
      <c r="M1174" s="37">
        <f>C1174*$C$3</f>
        <v>150</v>
      </c>
      <c r="N1174" s="37">
        <f>D1174*$D$3</f>
        <v>0</v>
      </c>
      <c r="O1174" s="37">
        <f>E1174*$E$3</f>
        <v>0</v>
      </c>
      <c r="P1174" s="37">
        <f>F1174*$F$3</f>
        <v>100</v>
      </c>
      <c r="Q1174" s="37">
        <f>G1174*$G$3</f>
        <v>0</v>
      </c>
      <c r="R1174" s="37">
        <f>(M1174/100)*(H1174*$H$3)+(M1174/100)*(I1174*$I$3)</f>
        <v>126</v>
      </c>
      <c r="S1174" s="37">
        <f>(N1174/100)*(J1174*$J$3)</f>
        <v>0</v>
      </c>
      <c r="T1174" s="37">
        <f>(O1174/100)*(J1174*$J$3)+(O1174/100)*(K1174*$K$3)</f>
        <v>0</v>
      </c>
      <c r="U1174" s="37">
        <f>(P1174/100)*(K1174*$K$3)</f>
        <v>42</v>
      </c>
      <c r="V1174" s="37">
        <f>(Q1174/100)*(J1174*$J$3)+(Q1174/100)*(K1174*$K$3)</f>
        <v>0</v>
      </c>
      <c r="W1174" s="37">
        <f t="shared" si="448"/>
        <v>276</v>
      </c>
      <c r="X1174" s="37">
        <f t="shared" si="449"/>
        <v>0</v>
      </c>
      <c r="Y1174" s="37">
        <f t="shared" si="450"/>
        <v>0</v>
      </c>
      <c r="Z1174" s="37">
        <f t="shared" si="451"/>
        <v>142</v>
      </c>
      <c r="AA1174" s="37">
        <f t="shared" si="454"/>
        <v>0</v>
      </c>
      <c r="AB1174" s="38">
        <f>ROUND(W1174+X1174+Y1174+Z1174+AA1174,1)</f>
        <v>418</v>
      </c>
      <c r="AC1174" s="39"/>
    </row>
    <row r="1175" spans="1:29">
      <c r="A1175" s="73" t="s">
        <v>323</v>
      </c>
      <c r="B1175" s="72" t="s">
        <v>248</v>
      </c>
      <c r="C1175" s="35">
        <v>75</v>
      </c>
      <c r="D1175" s="35">
        <v>0</v>
      </c>
      <c r="E1175" s="35">
        <v>0</v>
      </c>
      <c r="F1175" s="35">
        <v>50</v>
      </c>
      <c r="G1175" s="35">
        <v>0</v>
      </c>
      <c r="H1175" s="36">
        <v>30</v>
      </c>
      <c r="I1175" s="36">
        <v>30</v>
      </c>
      <c r="J1175" s="36">
        <v>0</v>
      </c>
      <c r="K1175" s="36">
        <v>30</v>
      </c>
      <c r="L1175" s="36">
        <v>0</v>
      </c>
      <c r="M1175" s="37">
        <f>C1175*$C$3</f>
        <v>150</v>
      </c>
      <c r="N1175" s="37">
        <f>D1175*$D$3</f>
        <v>0</v>
      </c>
      <c r="O1175" s="37">
        <f>E1175*$E$3</f>
        <v>0</v>
      </c>
      <c r="P1175" s="37">
        <f>F1175*$F$3</f>
        <v>100</v>
      </c>
      <c r="Q1175" s="37">
        <f>G1175*$G$3</f>
        <v>0</v>
      </c>
      <c r="R1175" s="37">
        <f>(M1175/100)*(H1175*$H$3)+(M1175/100)*(I1175*$I$3)</f>
        <v>126</v>
      </c>
      <c r="S1175" s="37">
        <f>(N1175/100)*(J1175*$J$3)</f>
        <v>0</v>
      </c>
      <c r="T1175" s="37">
        <f>(O1175/100)*(J1175*$J$3)+(O1175/100)*(K1175*$K$3)</f>
        <v>0</v>
      </c>
      <c r="U1175" s="37">
        <f>(P1175/100)*(K1175*$K$3)</f>
        <v>42</v>
      </c>
      <c r="V1175" s="37">
        <f>(Q1175/100)*(J1175*$J$3)+(Q1175/100)*(K1175*$K$3)</f>
        <v>0</v>
      </c>
      <c r="W1175" s="37">
        <f t="shared" si="448"/>
        <v>276</v>
      </c>
      <c r="X1175" s="37">
        <f t="shared" si="449"/>
        <v>0</v>
      </c>
      <c r="Y1175" s="37">
        <f t="shared" si="450"/>
        <v>0</v>
      </c>
      <c r="Z1175" s="37">
        <f t="shared" si="451"/>
        <v>142</v>
      </c>
      <c r="AA1175" s="37">
        <f t="shared" si="454"/>
        <v>0</v>
      </c>
      <c r="AB1175" s="38">
        <f>ROUND(W1175+X1175+Y1175+Z1175+AA1175,1)</f>
        <v>418</v>
      </c>
      <c r="AC1175" s="39"/>
    </row>
    <row r="1176" spans="1:29">
      <c r="A1176" s="73" t="s">
        <v>330</v>
      </c>
      <c r="B1176" s="72" t="s">
        <v>248</v>
      </c>
      <c r="C1176" s="35">
        <v>75</v>
      </c>
      <c r="D1176" s="35">
        <v>0</v>
      </c>
      <c r="E1176" s="35">
        <v>0</v>
      </c>
      <c r="F1176" s="35">
        <v>50</v>
      </c>
      <c r="G1176" s="35">
        <v>0</v>
      </c>
      <c r="H1176" s="36">
        <v>30</v>
      </c>
      <c r="I1176" s="36">
        <v>30</v>
      </c>
      <c r="J1176" s="36">
        <v>0</v>
      </c>
      <c r="K1176" s="36">
        <v>45</v>
      </c>
      <c r="L1176" s="36">
        <v>0</v>
      </c>
      <c r="M1176" s="37">
        <f>C1176*$C$15</f>
        <v>150</v>
      </c>
      <c r="N1176" s="37">
        <f>D1176*$D$15</f>
        <v>0</v>
      </c>
      <c r="O1176" s="37">
        <f>E1176*$E$15</f>
        <v>0</v>
      </c>
      <c r="P1176" s="37">
        <f>F1176*$F$15</f>
        <v>100</v>
      </c>
      <c r="Q1176" s="37">
        <f>G1176*$G$15</f>
        <v>0</v>
      </c>
      <c r="R1176" s="37">
        <f>(M1176/100)*(H1176*$H$15)+(M1176/100)*(I1176*$I$15)+(M1176/100)*(K1176*$K$15)</f>
        <v>220.5</v>
      </c>
      <c r="S1176" s="37">
        <f>(N1176/100)*(J1176*$J$15)</f>
        <v>0</v>
      </c>
      <c r="T1176" s="37">
        <f>(O1176/100)*(J1176*$J$15)+(O1176/100)*(K1176*$K$15)</f>
        <v>0</v>
      </c>
      <c r="U1176" s="37">
        <f>(P1176/100)*(K1176*$K$15)</f>
        <v>62.999999999999993</v>
      </c>
      <c r="V1176" s="37">
        <f>(Q1176/100)*(J1176*$J$15)+(Q1176/100)*(K1176*$K$15)</f>
        <v>0</v>
      </c>
      <c r="W1176" s="37">
        <f t="shared" ref="W1176:W1178" si="461">M1176+R1176</f>
        <v>370.5</v>
      </c>
      <c r="X1176" s="37">
        <f t="shared" ref="X1176:X1178" si="462">N1176+S1176</f>
        <v>0</v>
      </c>
      <c r="Y1176" s="37">
        <f t="shared" ref="Y1176:Y1178" si="463">O1176+T1176</f>
        <v>0</v>
      </c>
      <c r="Z1176" s="37">
        <f t="shared" ref="Z1176:Z1178" si="464">P1176+U1176</f>
        <v>163</v>
      </c>
      <c r="AA1176" s="37">
        <f t="shared" ref="AA1176:AA1178" si="465">Q1176+V1176</f>
        <v>0</v>
      </c>
      <c r="AB1176" s="38">
        <f t="shared" ref="AB1176:AB1178" si="466">ROUND(W1176+X1176+Y1176+Z1176+AA1176,1)</f>
        <v>533.5</v>
      </c>
      <c r="AC1176" s="39" t="s">
        <v>353</v>
      </c>
    </row>
    <row r="1177" spans="1:29">
      <c r="A1177" s="73" t="s">
        <v>332</v>
      </c>
      <c r="B1177" s="72" t="s">
        <v>248</v>
      </c>
      <c r="C1177" s="35">
        <v>75</v>
      </c>
      <c r="D1177" s="35">
        <v>0</v>
      </c>
      <c r="E1177" s="35">
        <v>0</v>
      </c>
      <c r="F1177" s="35">
        <v>50</v>
      </c>
      <c r="G1177" s="35">
        <v>0</v>
      </c>
      <c r="H1177" s="36">
        <v>30</v>
      </c>
      <c r="I1177" s="36">
        <v>30</v>
      </c>
      <c r="J1177" s="36">
        <v>0</v>
      </c>
      <c r="K1177" s="36">
        <v>45</v>
      </c>
      <c r="L1177" s="36">
        <v>0</v>
      </c>
      <c r="M1177" s="37">
        <f>C1177*$C$15</f>
        <v>150</v>
      </c>
      <c r="N1177" s="37">
        <f>D1177*$D$15</f>
        <v>0</v>
      </c>
      <c r="O1177" s="37">
        <f>E1177*$E$15</f>
        <v>0</v>
      </c>
      <c r="P1177" s="37">
        <f>F1177*$F$15</f>
        <v>100</v>
      </c>
      <c r="Q1177" s="37">
        <f>G1177*$G$15</f>
        <v>0</v>
      </c>
      <c r="R1177" s="37">
        <f>(M1177/100)*(H1177*$H$15)+(M1177/100)*(I1177*$I$15)+(M1177/100)*(K1177*$K$15)</f>
        <v>220.5</v>
      </c>
      <c r="S1177" s="37">
        <f>(N1177/100)*(J1177*$J$15)</f>
        <v>0</v>
      </c>
      <c r="T1177" s="37">
        <f>(O1177/100)*(J1177*$J$15)+(O1177/100)*(K1177*$K$15)</f>
        <v>0</v>
      </c>
      <c r="U1177" s="37">
        <f>(P1177/100)*(K1177*$K$15)</f>
        <v>62.999999999999993</v>
      </c>
      <c r="V1177" s="37">
        <f>(Q1177/100)*(J1177*$J$15)+(Q1177/100)*(K1177*$K$15)</f>
        <v>0</v>
      </c>
      <c r="W1177" s="37">
        <f t="shared" si="461"/>
        <v>370.5</v>
      </c>
      <c r="X1177" s="37">
        <f t="shared" si="462"/>
        <v>0</v>
      </c>
      <c r="Y1177" s="37">
        <f t="shared" si="463"/>
        <v>0</v>
      </c>
      <c r="Z1177" s="37">
        <f t="shared" si="464"/>
        <v>163</v>
      </c>
      <c r="AA1177" s="37">
        <f t="shared" si="465"/>
        <v>0</v>
      </c>
      <c r="AB1177" s="38">
        <f t="shared" si="466"/>
        <v>533.5</v>
      </c>
      <c r="AC1177" s="39" t="s">
        <v>353</v>
      </c>
    </row>
    <row r="1178" spans="1:29">
      <c r="A1178" s="73" t="s">
        <v>358</v>
      </c>
      <c r="B1178" s="72" t="s">
        <v>248</v>
      </c>
      <c r="C1178" s="35">
        <v>75</v>
      </c>
      <c r="D1178" s="35">
        <v>0</v>
      </c>
      <c r="E1178" s="35">
        <v>0</v>
      </c>
      <c r="F1178" s="35">
        <v>50</v>
      </c>
      <c r="G1178" s="35">
        <v>0</v>
      </c>
      <c r="H1178" s="36">
        <v>30</v>
      </c>
      <c r="I1178" s="36">
        <v>30</v>
      </c>
      <c r="J1178" s="36">
        <v>50</v>
      </c>
      <c r="K1178" s="36">
        <v>30</v>
      </c>
      <c r="L1178" s="36">
        <v>0</v>
      </c>
      <c r="M1178" s="37">
        <f>C1178*$C$14</f>
        <v>150</v>
      </c>
      <c r="N1178" s="37">
        <f>D1178*$D$14</f>
        <v>0</v>
      </c>
      <c r="O1178" s="37">
        <f>E1178*$E$14</f>
        <v>0</v>
      </c>
      <c r="P1178" s="37">
        <f>F1178*$F$14</f>
        <v>100</v>
      </c>
      <c r="Q1178" s="37">
        <f>G1178*$G$14</f>
        <v>0</v>
      </c>
      <c r="R1178" s="37">
        <f>(M1178/100)*(H1178*$H$14)+(M1178/100)*(I1178*$I$14)+(M1178/100)*(J1178*$J$14)</f>
        <v>231</v>
      </c>
      <c r="S1178" s="37">
        <f>(N1178/100)*(J1178*$J$14)</f>
        <v>0</v>
      </c>
      <c r="T1178" s="37">
        <f>(O1178/100)*(J1178*$J$14)+(O1178/100)*(K1178*$K$14)</f>
        <v>0</v>
      </c>
      <c r="U1178" s="37">
        <f>(P1178/100)*(K1178*$K$14)</f>
        <v>42</v>
      </c>
      <c r="V1178" s="37">
        <f>(Q1178/100)*(J1178*$K$14)+(Q1178/100)*(K1178*$L$14)</f>
        <v>0</v>
      </c>
      <c r="W1178" s="37">
        <f t="shared" si="461"/>
        <v>381</v>
      </c>
      <c r="X1178" s="37">
        <f t="shared" si="462"/>
        <v>0</v>
      </c>
      <c r="Y1178" s="37">
        <f t="shared" si="463"/>
        <v>0</v>
      </c>
      <c r="Z1178" s="37">
        <f t="shared" si="464"/>
        <v>142</v>
      </c>
      <c r="AA1178" s="37">
        <f t="shared" si="465"/>
        <v>0</v>
      </c>
      <c r="AB1178" s="38">
        <f t="shared" si="466"/>
        <v>523</v>
      </c>
      <c r="AC1178" s="39" t="s">
        <v>352</v>
      </c>
    </row>
    <row r="1179" spans="1:29">
      <c r="A1179" s="57" t="s">
        <v>161</v>
      </c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2"/>
      <c r="AB1179" s="68">
        <v>450</v>
      </c>
      <c r="AC1179" s="68"/>
    </row>
    <row r="1180" spans="1:29">
      <c r="A1180" s="46" t="s">
        <v>239</v>
      </c>
      <c r="B1180" s="63" t="s">
        <v>250</v>
      </c>
      <c r="C1180" s="40">
        <v>75</v>
      </c>
      <c r="D1180" s="40">
        <v>0</v>
      </c>
      <c r="E1180" s="40">
        <v>0</v>
      </c>
      <c r="F1180" s="40">
        <v>50</v>
      </c>
      <c r="G1180" s="40">
        <v>0</v>
      </c>
      <c r="H1180" s="41">
        <v>30</v>
      </c>
      <c r="I1180" s="41">
        <v>30</v>
      </c>
      <c r="J1180" s="41">
        <v>0</v>
      </c>
      <c r="K1180" s="41">
        <v>30</v>
      </c>
      <c r="L1180" s="41">
        <v>0</v>
      </c>
      <c r="M1180" s="42">
        <f>C1180*$C$3</f>
        <v>150</v>
      </c>
      <c r="N1180" s="42">
        <f>D1180*$D$3</f>
        <v>0</v>
      </c>
      <c r="O1180" s="42">
        <f>E1180*$E$3</f>
        <v>0</v>
      </c>
      <c r="P1180" s="42">
        <f>F1180*$F$3</f>
        <v>100</v>
      </c>
      <c r="Q1180" s="42">
        <f>G1180*$G$3</f>
        <v>0</v>
      </c>
      <c r="R1180" s="42">
        <f>(M1180/100)*(H1180*$H$3)+(M1180/100)*(I1180*$I$3)</f>
        <v>126</v>
      </c>
      <c r="S1180" s="42">
        <f>(N1180/100)*(J1180*$J$3)</f>
        <v>0</v>
      </c>
      <c r="T1180" s="42">
        <f>(O1180/100)*(J1180*$J$3)+(O1180/100)*(K1180*$K$3)</f>
        <v>0</v>
      </c>
      <c r="U1180" s="42">
        <f>(P1180/100)*(K1180*$K$3)</f>
        <v>42</v>
      </c>
      <c r="V1180" s="42">
        <f>(Q1180/100)*(J1180*$J$3)+(Q1180/100)*(K1180*$K$3)</f>
        <v>0</v>
      </c>
      <c r="W1180" s="42">
        <f t="shared" ref="W1180:W1243" si="467">M1180+R1180</f>
        <v>276</v>
      </c>
      <c r="X1180" s="42">
        <f t="shared" ref="X1180:X1243" si="468">N1180+S1180</f>
        <v>0</v>
      </c>
      <c r="Y1180" s="42">
        <f t="shared" ref="Y1180:Y1243" si="469">O1180+T1180</f>
        <v>0</v>
      </c>
      <c r="Z1180" s="42">
        <f t="shared" ref="Z1180:Z1243" si="470">P1180+U1180</f>
        <v>142</v>
      </c>
      <c r="AA1180" s="42">
        <f t="shared" ref="AA1180:AA1192" si="471">Q1180+V1180</f>
        <v>0</v>
      </c>
      <c r="AB1180" s="43">
        <f>ROUND(W1180+X1180+Y1180+Z1180+AA1180,1)</f>
        <v>418</v>
      </c>
      <c r="AC1180" s="44">
        <v>0</v>
      </c>
    </row>
    <row r="1181" spans="1:29">
      <c r="A1181" s="46" t="s">
        <v>239</v>
      </c>
      <c r="B1181" s="63" t="s">
        <v>348</v>
      </c>
      <c r="C1181" s="40">
        <v>75</v>
      </c>
      <c r="D1181" s="40">
        <v>0</v>
      </c>
      <c r="E1181" s="40">
        <v>0</v>
      </c>
      <c r="F1181" s="40">
        <v>50</v>
      </c>
      <c r="G1181" s="40">
        <v>0</v>
      </c>
      <c r="H1181" s="41">
        <v>40</v>
      </c>
      <c r="I1181" s="41">
        <v>40</v>
      </c>
      <c r="J1181" s="41">
        <v>0</v>
      </c>
      <c r="K1181" s="41">
        <v>30</v>
      </c>
      <c r="L1181" s="41">
        <v>0</v>
      </c>
      <c r="M1181" s="42">
        <f>C1181*$C$4</f>
        <v>150</v>
      </c>
      <c r="N1181" s="42">
        <f>D1181*$D$4</f>
        <v>0</v>
      </c>
      <c r="O1181" s="42">
        <f>E1181*$E$4</f>
        <v>0</v>
      </c>
      <c r="P1181" s="42">
        <f>F1181*$F$4</f>
        <v>100</v>
      </c>
      <c r="Q1181" s="42">
        <f>G1181*$G$4</f>
        <v>0</v>
      </c>
      <c r="R1181" s="42">
        <f>(M1181/100)*(H1181*$H$4)+(M1181/100)*(I1181*$I$4)</f>
        <v>216</v>
      </c>
      <c r="S1181" s="42">
        <f>(N1181/100)*(J1181*$J$4)</f>
        <v>0</v>
      </c>
      <c r="T1181" s="42">
        <f>(O1181/100)*(J1181*$J$4)+(O1181/100)*(K1181*$K$4)</f>
        <v>0</v>
      </c>
      <c r="U1181" s="42">
        <f>(P1181/100)*(K1181*$K$4)</f>
        <v>42</v>
      </c>
      <c r="V1181" s="42">
        <f>(Q1181/100)*(J1181*$J$4)+(Q1181/100)*(K1181*$K$4)</f>
        <v>0</v>
      </c>
      <c r="W1181" s="42">
        <f t="shared" si="467"/>
        <v>366</v>
      </c>
      <c r="X1181" s="42">
        <f t="shared" si="468"/>
        <v>0</v>
      </c>
      <c r="Y1181" s="42">
        <f t="shared" si="469"/>
        <v>0</v>
      </c>
      <c r="Z1181" s="42">
        <f t="shared" si="470"/>
        <v>142</v>
      </c>
      <c r="AA1181" s="42">
        <f>Q1181+V1181</f>
        <v>0</v>
      </c>
      <c r="AB1181" s="43">
        <f>ROUND(W1181+X1181+Y1181+Z1181+AA1181,1)</f>
        <v>508</v>
      </c>
      <c r="AC1181" s="44">
        <f>(ROUND(AB1181-$AB$20,1)/$AB$20)</f>
        <v>0.7583939079266182</v>
      </c>
    </row>
    <row r="1182" spans="1:29">
      <c r="A1182" s="46" t="s">
        <v>239</v>
      </c>
      <c r="B1182" s="63" t="s">
        <v>347</v>
      </c>
      <c r="C1182" s="40">
        <v>75</v>
      </c>
      <c r="D1182" s="40">
        <v>0</v>
      </c>
      <c r="E1182" s="40">
        <v>0</v>
      </c>
      <c r="F1182" s="40">
        <v>50</v>
      </c>
      <c r="G1182" s="40">
        <v>0</v>
      </c>
      <c r="H1182" s="41">
        <v>30</v>
      </c>
      <c r="I1182" s="41">
        <v>30</v>
      </c>
      <c r="J1182" s="41">
        <v>0</v>
      </c>
      <c r="K1182" s="41">
        <v>30</v>
      </c>
      <c r="L1182" s="41">
        <v>0</v>
      </c>
      <c r="M1182" s="42">
        <f>C1182*$C$5</f>
        <v>225</v>
      </c>
      <c r="N1182" s="42">
        <f>D1182*$D$5</f>
        <v>0</v>
      </c>
      <c r="O1182" s="42">
        <f>E1182*$E$5</f>
        <v>0</v>
      </c>
      <c r="P1182" s="42">
        <f>F1182*$F$5</f>
        <v>150</v>
      </c>
      <c r="Q1182" s="42">
        <f>G1182*$G$5</f>
        <v>0</v>
      </c>
      <c r="R1182" s="42">
        <f>(M1182/100)*(H1182*$H$5)+(M1182/100)*(I1182*$I$5)</f>
        <v>0</v>
      </c>
      <c r="S1182" s="42">
        <f>(N1182/100)*(J1182*$J$5)</f>
        <v>0</v>
      </c>
      <c r="T1182" s="42">
        <f>(O1182/100)*(J1182*$J$5)+(O1182/100)*(K1182*$K$5)</f>
        <v>0</v>
      </c>
      <c r="U1182" s="42">
        <f>(P1182/100)*(K1182*$K$5)</f>
        <v>0</v>
      </c>
      <c r="V1182" s="42">
        <f>(Q1182/100)*(J1182*$J$5)+(Q1182/100)*(K1182*$K$5)</f>
        <v>0</v>
      </c>
      <c r="W1182" s="42">
        <f t="shared" si="467"/>
        <v>225</v>
      </c>
      <c r="X1182" s="42">
        <f t="shared" si="468"/>
        <v>0</v>
      </c>
      <c r="Y1182" s="42">
        <f t="shared" si="469"/>
        <v>0</v>
      </c>
      <c r="Z1182" s="42">
        <f t="shared" si="470"/>
        <v>150</v>
      </c>
      <c r="AA1182" s="42">
        <f>Q1182+V1182</f>
        <v>0</v>
      </c>
      <c r="AB1182" s="43">
        <f t="shared" ref="AB1182:AB1194" si="472">ROUND(W1182+X1182+Y1182+Z1182+AA1182,1)</f>
        <v>375</v>
      </c>
      <c r="AC1182" s="44">
        <f t="shared" ref="AC1182:AC1194" si="473">(ROUND(AB1182-$AB$20,1)/$AB$20)</f>
        <v>0.29802699896157842</v>
      </c>
    </row>
    <row r="1183" spans="1:29">
      <c r="A1183" s="46" t="s">
        <v>239</v>
      </c>
      <c r="B1183" s="63" t="s">
        <v>363</v>
      </c>
      <c r="C1183" s="40">
        <v>75</v>
      </c>
      <c r="D1183" s="40">
        <v>0</v>
      </c>
      <c r="E1183" s="40">
        <v>0</v>
      </c>
      <c r="F1183" s="40">
        <v>50</v>
      </c>
      <c r="G1183" s="40">
        <v>0</v>
      </c>
      <c r="H1183" s="41">
        <v>30</v>
      </c>
      <c r="I1183" s="41">
        <v>30</v>
      </c>
      <c r="J1183" s="41">
        <v>0</v>
      </c>
      <c r="K1183" s="41">
        <v>30</v>
      </c>
      <c r="L1183" s="41">
        <v>0</v>
      </c>
      <c r="M1183" s="42">
        <f>C1183*$C$6</f>
        <v>142.5</v>
      </c>
      <c r="N1183" s="42">
        <f>D1183*$D$6</f>
        <v>0</v>
      </c>
      <c r="O1183" s="42">
        <f>E1183*$E$6</f>
        <v>0</v>
      </c>
      <c r="P1183" s="42">
        <f>F1183*$F$6</f>
        <v>95</v>
      </c>
      <c r="Q1183" s="42">
        <f>G1183*$G$6</f>
        <v>0</v>
      </c>
      <c r="R1183" s="42">
        <f>(M1183/100)*(H1183*$H$6)+(M1183/100)*(I1183*$I$6)</f>
        <v>119.7</v>
      </c>
      <c r="S1183" s="42">
        <f>(N1183/100)*(J1183*$J$6)</f>
        <v>0</v>
      </c>
      <c r="T1183" s="42">
        <f>(O1183/100)*(J1183*$J$6)+(O1183/100)*(K1183*$K$6)</f>
        <v>0</v>
      </c>
      <c r="U1183" s="42">
        <f>(P1183/100)*(K1183*$K$6)</f>
        <v>39.9</v>
      </c>
      <c r="V1183" s="42">
        <f>(Q1183/100)*(J1183*$J$6)+(Q1183/100)*(K1183*$K$6)</f>
        <v>0</v>
      </c>
      <c r="W1183" s="42">
        <f t="shared" si="467"/>
        <v>262.2</v>
      </c>
      <c r="X1183" s="42">
        <f t="shared" si="468"/>
        <v>0</v>
      </c>
      <c r="Y1183" s="42">
        <f t="shared" si="469"/>
        <v>0</v>
      </c>
      <c r="Z1183" s="42">
        <f t="shared" si="470"/>
        <v>134.9</v>
      </c>
      <c r="AA1183" s="42">
        <f t="shared" ref="AA1183:AA1195" si="474">Q1183+V1183</f>
        <v>0</v>
      </c>
      <c r="AB1183" s="43">
        <f t="shared" si="472"/>
        <v>397.1</v>
      </c>
      <c r="AC1183" s="44">
        <f t="shared" si="473"/>
        <v>0.37452405676704748</v>
      </c>
    </row>
    <row r="1184" spans="1:29">
      <c r="A1184" s="46" t="s">
        <v>239</v>
      </c>
      <c r="B1184" s="63" t="s">
        <v>364</v>
      </c>
      <c r="C1184" s="40">
        <v>75</v>
      </c>
      <c r="D1184" s="40">
        <v>0</v>
      </c>
      <c r="E1184" s="40">
        <v>0</v>
      </c>
      <c r="F1184" s="40">
        <v>50</v>
      </c>
      <c r="G1184" s="40">
        <v>0</v>
      </c>
      <c r="H1184" s="41">
        <v>30</v>
      </c>
      <c r="I1184" s="41">
        <v>30</v>
      </c>
      <c r="J1184" s="41">
        <v>0</v>
      </c>
      <c r="K1184" s="41">
        <v>30</v>
      </c>
      <c r="L1184" s="41">
        <v>0</v>
      </c>
      <c r="M1184" s="42">
        <f>C1184*$C$7</f>
        <v>142.5</v>
      </c>
      <c r="N1184" s="42">
        <f>D1184*$D$7</f>
        <v>0</v>
      </c>
      <c r="O1184" s="42">
        <f>E1184*$E$7</f>
        <v>0</v>
      </c>
      <c r="P1184" s="42">
        <f>F1184*$F$7</f>
        <v>95</v>
      </c>
      <c r="Q1184" s="42">
        <f>G1184*$G$7</f>
        <v>0</v>
      </c>
      <c r="R1184" s="42">
        <f>(M1184/100)*(H1184*$H$7)+(M1184/100)*(I1184*$I$7)</f>
        <v>119.7</v>
      </c>
      <c r="S1184" s="42">
        <f>(N1184/100)*(J1184*$J$7)</f>
        <v>0</v>
      </c>
      <c r="T1184" s="42">
        <f>(O1184/100)*(J1184*$J$7)+(O1184/100)*(K1184*$K$7)</f>
        <v>0</v>
      </c>
      <c r="U1184" s="42">
        <f>(P1184/100)*(K1184*$K$7)</f>
        <v>39.9</v>
      </c>
      <c r="V1184" s="42">
        <f>(Q1184/100)*(J1184*$J$7)+(Q1184/100)*(K1184*$K$7)</f>
        <v>0</v>
      </c>
      <c r="W1184" s="42">
        <f t="shared" si="467"/>
        <v>262.2</v>
      </c>
      <c r="X1184" s="42">
        <f t="shared" si="468"/>
        <v>0</v>
      </c>
      <c r="Y1184" s="42">
        <f t="shared" si="469"/>
        <v>0</v>
      </c>
      <c r="Z1184" s="42">
        <f t="shared" si="470"/>
        <v>134.9</v>
      </c>
      <c r="AA1184" s="42">
        <f t="shared" si="474"/>
        <v>0</v>
      </c>
      <c r="AB1184" s="43">
        <f t="shared" si="472"/>
        <v>397.1</v>
      </c>
      <c r="AC1184" s="44">
        <f t="shared" si="473"/>
        <v>0.37452405676704748</v>
      </c>
    </row>
    <row r="1185" spans="1:29">
      <c r="A1185" s="46" t="s">
        <v>239</v>
      </c>
      <c r="B1185" s="63" t="s">
        <v>365</v>
      </c>
      <c r="C1185" s="40">
        <v>75</v>
      </c>
      <c r="D1185" s="40">
        <v>0</v>
      </c>
      <c r="E1185" s="40">
        <v>0</v>
      </c>
      <c r="F1185" s="40">
        <v>50</v>
      </c>
      <c r="G1185" s="40">
        <v>0</v>
      </c>
      <c r="H1185" s="41">
        <v>30</v>
      </c>
      <c r="I1185" s="41">
        <v>30</v>
      </c>
      <c r="J1185" s="41">
        <v>0</v>
      </c>
      <c r="K1185" s="41">
        <v>30</v>
      </c>
      <c r="L1185" s="41">
        <v>0</v>
      </c>
      <c r="M1185" s="42">
        <f>C1185*$C$8</f>
        <v>142.5</v>
      </c>
      <c r="N1185" s="42">
        <f>D1185*$D$8</f>
        <v>0</v>
      </c>
      <c r="O1185" s="42">
        <f>E1185*$E$8</f>
        <v>0</v>
      </c>
      <c r="P1185" s="42">
        <f>F1185*$F$8</f>
        <v>95</v>
      </c>
      <c r="Q1185" s="42">
        <f>G1185*$G$8</f>
        <v>0</v>
      </c>
      <c r="R1185" s="42">
        <f>(M1185/100)*(H1185*$H$8)+(M1185/100)*(I1185*$I$8)</f>
        <v>119.7</v>
      </c>
      <c r="S1185" s="42">
        <f>(N1185/100)*(J1185*$J$8)</f>
        <v>0</v>
      </c>
      <c r="T1185" s="42">
        <f>(O1185/100)*(J1185*$J$8)+(O1185/100)*(K1185*$K$8)</f>
        <v>0</v>
      </c>
      <c r="U1185" s="42">
        <f>(P1185/100)*(K1185*$K$8)</f>
        <v>39.9</v>
      </c>
      <c r="V1185" s="42">
        <f>(Q1185/100)*(J1185*$J$8)+(Q1185/100)*(K1185*$K$8)</f>
        <v>0</v>
      </c>
      <c r="W1185" s="42">
        <f t="shared" si="467"/>
        <v>262.2</v>
      </c>
      <c r="X1185" s="42">
        <f t="shared" si="468"/>
        <v>0</v>
      </c>
      <c r="Y1185" s="42">
        <f t="shared" si="469"/>
        <v>0</v>
      </c>
      <c r="Z1185" s="42">
        <f t="shared" si="470"/>
        <v>134.9</v>
      </c>
      <c r="AA1185" s="42">
        <f t="shared" si="474"/>
        <v>0</v>
      </c>
      <c r="AB1185" s="43">
        <f t="shared" si="472"/>
        <v>397.1</v>
      </c>
      <c r="AC1185" s="44">
        <f t="shared" si="473"/>
        <v>0.37452405676704748</v>
      </c>
    </row>
    <row r="1186" spans="1:29">
      <c r="A1186" s="46" t="s">
        <v>239</v>
      </c>
      <c r="B1186" s="63" t="s">
        <v>1</v>
      </c>
      <c r="C1186" s="40">
        <v>75</v>
      </c>
      <c r="D1186" s="40">
        <v>19</v>
      </c>
      <c r="E1186" s="40">
        <v>0</v>
      </c>
      <c r="F1186" s="40">
        <v>50</v>
      </c>
      <c r="G1186" s="40">
        <v>0</v>
      </c>
      <c r="H1186" s="41">
        <v>30</v>
      </c>
      <c r="I1186" s="41">
        <v>30</v>
      </c>
      <c r="J1186" s="41">
        <v>60</v>
      </c>
      <c r="K1186" s="41">
        <v>45</v>
      </c>
      <c r="L1186" s="41">
        <v>0</v>
      </c>
      <c r="M1186" s="42">
        <f>C1186*$C$9</f>
        <v>150</v>
      </c>
      <c r="N1186" s="42">
        <f>D1186*$D$9</f>
        <v>38</v>
      </c>
      <c r="O1186" s="42">
        <f>E1186*$E$9</f>
        <v>0</v>
      </c>
      <c r="P1186" s="42">
        <f>F1186*$F$9</f>
        <v>100</v>
      </c>
      <c r="Q1186" s="42">
        <f>G1186*$G$9</f>
        <v>0</v>
      </c>
      <c r="R1186" s="42">
        <f>(M1186/100)*(H1186*$H$9)+(M1186/100)*(I1186*$I$9)</f>
        <v>126</v>
      </c>
      <c r="S1186" s="42">
        <f>(N1186/100)*(J1186*$J$9)</f>
        <v>31.92</v>
      </c>
      <c r="T1186" s="42">
        <f>(O1186/100)*(J1186*$J$9)+(O1186/100)*(K1186*$K$9)</f>
        <v>0</v>
      </c>
      <c r="U1186" s="42">
        <f>(P1186/100)*(K1186*$K$9)</f>
        <v>62.999999999999993</v>
      </c>
      <c r="V1186" s="42">
        <f>(Q1186/100)*(J1186*$J$9)+(Q1186/100)*(K1186*$K$9)</f>
        <v>0</v>
      </c>
      <c r="W1186" s="42">
        <f t="shared" si="467"/>
        <v>276</v>
      </c>
      <c r="X1186" s="42">
        <f t="shared" si="468"/>
        <v>69.92</v>
      </c>
      <c r="Y1186" s="42">
        <f t="shared" si="469"/>
        <v>0</v>
      </c>
      <c r="Z1186" s="42">
        <f t="shared" si="470"/>
        <v>163</v>
      </c>
      <c r="AA1186" s="42">
        <f t="shared" si="474"/>
        <v>0</v>
      </c>
      <c r="AB1186" s="43">
        <f t="shared" si="472"/>
        <v>508.9</v>
      </c>
      <c r="AC1186" s="44">
        <f t="shared" si="473"/>
        <v>0.7615091727241261</v>
      </c>
    </row>
    <row r="1187" spans="1:29">
      <c r="A1187" s="46" t="s">
        <v>239</v>
      </c>
      <c r="B1187" s="63" t="s">
        <v>2</v>
      </c>
      <c r="C1187" s="40">
        <v>75</v>
      </c>
      <c r="D1187" s="40">
        <v>0</v>
      </c>
      <c r="E1187" s="40">
        <v>19</v>
      </c>
      <c r="F1187" s="40">
        <v>50</v>
      </c>
      <c r="G1187" s="40">
        <v>0</v>
      </c>
      <c r="H1187" s="41">
        <v>30</v>
      </c>
      <c r="I1187" s="41">
        <v>30</v>
      </c>
      <c r="J1187" s="41">
        <v>40</v>
      </c>
      <c r="K1187" s="41">
        <v>40</v>
      </c>
      <c r="L1187" s="41">
        <v>0</v>
      </c>
      <c r="M1187" s="42">
        <f>C1187*$C$10</f>
        <v>150</v>
      </c>
      <c r="N1187" s="42">
        <f>D1187*$D$10</f>
        <v>0</v>
      </c>
      <c r="O1187" s="42">
        <f>E1187*$E$10</f>
        <v>38</v>
      </c>
      <c r="P1187" s="42">
        <f>F1187*$F$10</f>
        <v>100</v>
      </c>
      <c r="Q1187" s="42">
        <f>G1187*$G$10</f>
        <v>0</v>
      </c>
      <c r="R1187" s="42">
        <f>(M1187/100)*(H1187*$H$10)+(M1187/100)*(I1187*$I$10)</f>
        <v>126</v>
      </c>
      <c r="S1187" s="42">
        <f>(N1187/100)*(J1187*$I$10)</f>
        <v>0</v>
      </c>
      <c r="T1187" s="42">
        <f>(O1187/100)*(J1187*$J$10)+(O1187/100)*(K1187*$K$10)</f>
        <v>42.56</v>
      </c>
      <c r="U1187" s="42">
        <f>(P1187/100)*(K1187*$K$10)</f>
        <v>56</v>
      </c>
      <c r="V1187" s="42">
        <f>(Q1187/100)*(J1187*$J$10)+(Q1187/100)*(K1187*$K$10)</f>
        <v>0</v>
      </c>
      <c r="W1187" s="42">
        <f t="shared" si="467"/>
        <v>276</v>
      </c>
      <c r="X1187" s="42">
        <f t="shared" si="468"/>
        <v>0</v>
      </c>
      <c r="Y1187" s="42">
        <f t="shared" si="469"/>
        <v>80.56</v>
      </c>
      <c r="Z1187" s="42">
        <f t="shared" si="470"/>
        <v>156</v>
      </c>
      <c r="AA1187" s="42">
        <f t="shared" si="474"/>
        <v>0</v>
      </c>
      <c r="AB1187" s="43">
        <f t="shared" si="472"/>
        <v>512.6</v>
      </c>
      <c r="AC1187" s="44">
        <f t="shared" si="473"/>
        <v>0.77431637244721363</v>
      </c>
    </row>
    <row r="1188" spans="1:29">
      <c r="A1188" s="46" t="s">
        <v>239</v>
      </c>
      <c r="B1188" s="63" t="s">
        <v>3</v>
      </c>
      <c r="C1188" s="40">
        <v>75</v>
      </c>
      <c r="D1188" s="40">
        <v>0</v>
      </c>
      <c r="E1188" s="40">
        <v>0</v>
      </c>
      <c r="F1188" s="40">
        <v>75</v>
      </c>
      <c r="G1188" s="40">
        <v>0</v>
      </c>
      <c r="H1188" s="41">
        <v>30</v>
      </c>
      <c r="I1188" s="41">
        <v>30</v>
      </c>
      <c r="J1188" s="41">
        <v>0</v>
      </c>
      <c r="K1188" s="41">
        <v>60</v>
      </c>
      <c r="L1188" s="41">
        <v>0</v>
      </c>
      <c r="M1188" s="42">
        <f>C1188*$C$11</f>
        <v>150</v>
      </c>
      <c r="N1188" s="42">
        <f>D1188*$D$11</f>
        <v>0</v>
      </c>
      <c r="O1188" s="42">
        <f>E1188*$E$11</f>
        <v>0</v>
      </c>
      <c r="P1188" s="42">
        <f>F1188*$F$11</f>
        <v>150</v>
      </c>
      <c r="Q1188" s="42">
        <f>G1188*$G$11</f>
        <v>0</v>
      </c>
      <c r="R1188" s="42">
        <f>(M1188/100)*(H1188*$H$11)+(M1188/100)*(I1188*$I$11)</f>
        <v>126</v>
      </c>
      <c r="S1188" s="42">
        <f>(N1188/100)*(J1188*$J$11)</f>
        <v>0</v>
      </c>
      <c r="T1188" s="42">
        <f>(O1188/100)*(J1188*$J$11)+(O1188/100)*(K1188*$K$11)</f>
        <v>0</v>
      </c>
      <c r="U1188" s="42">
        <f>(P1188/100)*(K1188*$K$11)</f>
        <v>126</v>
      </c>
      <c r="V1188" s="42">
        <f>(Q1188/100)*(J1188*$J$11)+(Q1188/100)*(K1188*$K$11)</f>
        <v>0</v>
      </c>
      <c r="W1188" s="42">
        <f t="shared" si="467"/>
        <v>276</v>
      </c>
      <c r="X1188" s="42">
        <f t="shared" si="468"/>
        <v>0</v>
      </c>
      <c r="Y1188" s="42">
        <f t="shared" si="469"/>
        <v>0</v>
      </c>
      <c r="Z1188" s="42">
        <f t="shared" si="470"/>
        <v>276</v>
      </c>
      <c r="AA1188" s="42">
        <f t="shared" si="474"/>
        <v>0</v>
      </c>
      <c r="AB1188" s="43">
        <f t="shared" si="472"/>
        <v>552</v>
      </c>
      <c r="AC1188" s="44">
        <f t="shared" si="473"/>
        <v>0.91069574247144358</v>
      </c>
    </row>
    <row r="1189" spans="1:29">
      <c r="A1189" s="46" t="s">
        <v>239</v>
      </c>
      <c r="B1189" s="63" t="s">
        <v>4</v>
      </c>
      <c r="C1189" s="40">
        <v>75</v>
      </c>
      <c r="D1189" s="40">
        <v>0</v>
      </c>
      <c r="E1189" s="40">
        <v>0</v>
      </c>
      <c r="F1189" s="40">
        <v>50</v>
      </c>
      <c r="G1189" s="40">
        <v>19</v>
      </c>
      <c r="H1189" s="41">
        <v>30</v>
      </c>
      <c r="I1189" s="41">
        <v>30</v>
      </c>
      <c r="J1189" s="41">
        <v>40</v>
      </c>
      <c r="K1189" s="41">
        <v>40</v>
      </c>
      <c r="L1189" s="41">
        <v>0</v>
      </c>
      <c r="M1189" s="42">
        <f>C1189*$C$12</f>
        <v>150</v>
      </c>
      <c r="N1189" s="42">
        <f>D1189*$D$12</f>
        <v>0</v>
      </c>
      <c r="O1189" s="42">
        <f>E1189*$E$12</f>
        <v>0</v>
      </c>
      <c r="P1189" s="42">
        <f>F1189*$F$12</f>
        <v>100</v>
      </c>
      <c r="Q1189" s="42">
        <f>G1189*$G$12</f>
        <v>38</v>
      </c>
      <c r="R1189" s="42">
        <f>(M1189/100)*(H1189*$H$12)+(M1189/100)*(I1189*$I$12)</f>
        <v>126</v>
      </c>
      <c r="S1189" s="42">
        <f>(N1189/100)*(J1189*$J$12)</f>
        <v>0</v>
      </c>
      <c r="T1189" s="42">
        <f>(O1189/100)*(J1189*$J$12)+(O1189/100)*(K1189*$K$12)</f>
        <v>0</v>
      </c>
      <c r="U1189" s="42">
        <f>(P1189/100)*(K1189*$K$12)</f>
        <v>56</v>
      </c>
      <c r="V1189" s="42">
        <f>(Q1189/100)*(J1189*$J$12)+(Q1189/100)*(K1189*$K$12)</f>
        <v>42.56</v>
      </c>
      <c r="W1189" s="42">
        <f t="shared" si="467"/>
        <v>276</v>
      </c>
      <c r="X1189" s="42">
        <f t="shared" si="468"/>
        <v>0</v>
      </c>
      <c r="Y1189" s="42">
        <f t="shared" si="469"/>
        <v>0</v>
      </c>
      <c r="Z1189" s="42">
        <f t="shared" si="470"/>
        <v>156</v>
      </c>
      <c r="AA1189" s="42">
        <f t="shared" si="474"/>
        <v>80.56</v>
      </c>
      <c r="AB1189" s="43">
        <f t="shared" si="472"/>
        <v>512.6</v>
      </c>
      <c r="AC1189" s="44">
        <f t="shared" si="473"/>
        <v>0.77431637244721363</v>
      </c>
    </row>
    <row r="1190" spans="1:29">
      <c r="A1190" s="46" t="s">
        <v>239</v>
      </c>
      <c r="B1190" s="63" t="s">
        <v>351</v>
      </c>
      <c r="C1190" s="40">
        <v>75</v>
      </c>
      <c r="D1190" s="40">
        <v>0</v>
      </c>
      <c r="E1190" s="40">
        <v>0</v>
      </c>
      <c r="F1190" s="40">
        <v>50</v>
      </c>
      <c r="G1190" s="40">
        <v>0</v>
      </c>
      <c r="H1190" s="41">
        <v>30</v>
      </c>
      <c r="I1190" s="41">
        <v>30</v>
      </c>
      <c r="J1190" s="41">
        <v>0</v>
      </c>
      <c r="K1190" s="41">
        <v>30</v>
      </c>
      <c r="L1190" s="41">
        <v>30</v>
      </c>
      <c r="M1190" s="42">
        <f>C1190*$C$13</f>
        <v>150</v>
      </c>
      <c r="N1190" s="42">
        <f>D1190*$D$13</f>
        <v>0</v>
      </c>
      <c r="O1190" s="42">
        <f>E1190*$E$13</f>
        <v>0</v>
      </c>
      <c r="P1190" s="42">
        <f>F1190*$F$13</f>
        <v>100</v>
      </c>
      <c r="Q1190" s="42">
        <f>G1190*$G$13</f>
        <v>0</v>
      </c>
      <c r="R1190" s="42">
        <f>(M1190/100)*(H1190*$H$14)+(M1190/100)*(I1190*$I$14)+(M1190/100)*(L1190*$L$14)</f>
        <v>189</v>
      </c>
      <c r="S1190" s="42">
        <f>(N1190/100)*(J1190*$J$13)+(N1190/100)*(L1190*$L$13)</f>
        <v>0</v>
      </c>
      <c r="T1190" s="42">
        <f>(O1190/100)*(J1190*$J$13)+(O1190/100)*(K1190*$K$13)+(O1190/100)*(L1190*$L$13)</f>
        <v>0</v>
      </c>
      <c r="U1190" s="42">
        <f>(P1190/100)*(K1190*$K$13)+(P1190/100)*(L1190*$L$13)</f>
        <v>84</v>
      </c>
      <c r="V1190" s="42">
        <f>(Q1190/100)*(J1190*$J$13)+(Q1190/100)*(K1190*$K$13)+(Q1190/100)*(L1190*$L$13)</f>
        <v>0</v>
      </c>
      <c r="W1190" s="42">
        <f t="shared" si="467"/>
        <v>339</v>
      </c>
      <c r="X1190" s="42">
        <f t="shared" si="468"/>
        <v>0</v>
      </c>
      <c r="Y1190" s="42">
        <f t="shared" si="469"/>
        <v>0</v>
      </c>
      <c r="Z1190" s="42">
        <f t="shared" si="470"/>
        <v>184</v>
      </c>
      <c r="AA1190" s="42">
        <f t="shared" si="474"/>
        <v>0</v>
      </c>
      <c r="AB1190" s="43">
        <f t="shared" si="472"/>
        <v>523</v>
      </c>
      <c r="AC1190" s="44">
        <f t="shared" si="473"/>
        <v>0.81031498788508138</v>
      </c>
    </row>
    <row r="1191" spans="1:29">
      <c r="A1191" s="46" t="s">
        <v>239</v>
      </c>
      <c r="B1191" s="63" t="s">
        <v>352</v>
      </c>
      <c r="C1191" s="40">
        <v>75</v>
      </c>
      <c r="D1191" s="40">
        <v>0</v>
      </c>
      <c r="E1191" s="40">
        <v>0</v>
      </c>
      <c r="F1191" s="40">
        <v>50</v>
      </c>
      <c r="G1191" s="40">
        <v>0</v>
      </c>
      <c r="H1191" s="41">
        <v>30</v>
      </c>
      <c r="I1191" s="41">
        <v>30</v>
      </c>
      <c r="J1191" s="41">
        <v>50</v>
      </c>
      <c r="K1191" s="41">
        <v>30</v>
      </c>
      <c r="L1191" s="41">
        <v>0</v>
      </c>
      <c r="M1191" s="42">
        <f>C1191*$C$14</f>
        <v>150</v>
      </c>
      <c r="N1191" s="42">
        <f>D1191*$D$14</f>
        <v>0</v>
      </c>
      <c r="O1191" s="42">
        <f>E1191*$E$14</f>
        <v>0</v>
      </c>
      <c r="P1191" s="42">
        <f>F1191*$F$14</f>
        <v>100</v>
      </c>
      <c r="Q1191" s="42">
        <f>G1191*$G$14</f>
        <v>0</v>
      </c>
      <c r="R1191" s="42">
        <f>(M1191/100)*(H1191*$H$14)+(M1191/100)*(I1191*$I$14)+(M1191/100)*(J1191*$J$14)</f>
        <v>231</v>
      </c>
      <c r="S1191" s="42">
        <f>(N1191/100)*(J1191*$J$14)</f>
        <v>0</v>
      </c>
      <c r="T1191" s="42">
        <f>(O1191/100)*(J1191*$J$14)+(O1191/100)*(K1191*$K$14)</f>
        <v>0</v>
      </c>
      <c r="U1191" s="42">
        <f>(P1191/100)*(K1191*$K$14)</f>
        <v>42</v>
      </c>
      <c r="V1191" s="42">
        <f>(Q1191/100)*(J1191*$K$14)+(Q1191/100)*(K1191*$L$14)</f>
        <v>0</v>
      </c>
      <c r="W1191" s="42">
        <f t="shared" si="467"/>
        <v>381</v>
      </c>
      <c r="X1191" s="42">
        <f t="shared" si="468"/>
        <v>0</v>
      </c>
      <c r="Y1191" s="42">
        <f t="shared" si="469"/>
        <v>0</v>
      </c>
      <c r="Z1191" s="42">
        <f t="shared" si="470"/>
        <v>142</v>
      </c>
      <c r="AA1191" s="42">
        <f t="shared" si="474"/>
        <v>0</v>
      </c>
      <c r="AB1191" s="43">
        <f t="shared" si="472"/>
        <v>523</v>
      </c>
      <c r="AC1191" s="44">
        <f t="shared" si="473"/>
        <v>0.81031498788508138</v>
      </c>
    </row>
    <row r="1192" spans="1:29">
      <c r="A1192" s="46" t="s">
        <v>239</v>
      </c>
      <c r="B1192" s="63" t="s">
        <v>353</v>
      </c>
      <c r="C1192" s="40">
        <v>75</v>
      </c>
      <c r="D1192" s="40">
        <v>0</v>
      </c>
      <c r="E1192" s="40">
        <v>0</v>
      </c>
      <c r="F1192" s="40">
        <v>50</v>
      </c>
      <c r="G1192" s="40">
        <v>0</v>
      </c>
      <c r="H1192" s="41">
        <v>30</v>
      </c>
      <c r="I1192" s="41">
        <v>30</v>
      </c>
      <c r="J1192" s="41">
        <v>0</v>
      </c>
      <c r="K1192" s="41">
        <v>45</v>
      </c>
      <c r="L1192" s="41">
        <v>0</v>
      </c>
      <c r="M1192" s="42">
        <f>C1192*$C$15</f>
        <v>150</v>
      </c>
      <c r="N1192" s="42">
        <f>D1192*$D$15</f>
        <v>0</v>
      </c>
      <c r="O1192" s="42">
        <f>E1192*$E$15</f>
        <v>0</v>
      </c>
      <c r="P1192" s="42">
        <f>F1192*$F$15</f>
        <v>100</v>
      </c>
      <c r="Q1192" s="42">
        <f>G1192*$G$15</f>
        <v>0</v>
      </c>
      <c r="R1192" s="42">
        <f>(M1192/100)*(H1192*$H$15)+(M1192/100)*(I1192*$I$15)+(M1192/100)*(K1192*$K$15)</f>
        <v>220.5</v>
      </c>
      <c r="S1192" s="42">
        <f>(N1192/100)*(J1192*$J$15)</f>
        <v>0</v>
      </c>
      <c r="T1192" s="42">
        <f>(O1192/100)*(J1192*$J$15)+(O1192/100)*(K1192*$K$15)</f>
        <v>0</v>
      </c>
      <c r="U1192" s="42">
        <f>(P1192/100)*(K1192*$K$15)</f>
        <v>62.999999999999993</v>
      </c>
      <c r="V1192" s="42">
        <f>(Q1192/100)*(J1192*$J$15)+(Q1192/100)*(K1192*$K$15)</f>
        <v>0</v>
      </c>
      <c r="W1192" s="42">
        <f t="shared" si="467"/>
        <v>370.5</v>
      </c>
      <c r="X1192" s="42">
        <f t="shared" si="468"/>
        <v>0</v>
      </c>
      <c r="Y1192" s="42">
        <f t="shared" si="469"/>
        <v>0</v>
      </c>
      <c r="Z1192" s="42">
        <f t="shared" si="470"/>
        <v>163</v>
      </c>
      <c r="AA1192" s="42">
        <f t="shared" si="474"/>
        <v>0</v>
      </c>
      <c r="AB1192" s="43">
        <f t="shared" si="472"/>
        <v>533.5</v>
      </c>
      <c r="AC1192" s="44">
        <f t="shared" si="473"/>
        <v>0.84665974385600562</v>
      </c>
    </row>
    <row r="1193" spans="1:29">
      <c r="A1193" s="46" t="s">
        <v>239</v>
      </c>
      <c r="B1193" s="63" t="s">
        <v>349</v>
      </c>
      <c r="C1193" s="40">
        <v>75</v>
      </c>
      <c r="D1193" s="40">
        <v>0</v>
      </c>
      <c r="E1193" s="40">
        <v>0</v>
      </c>
      <c r="F1193" s="40">
        <v>50</v>
      </c>
      <c r="G1193" s="40">
        <v>0</v>
      </c>
      <c r="H1193" s="41">
        <v>30</v>
      </c>
      <c r="I1193" s="41">
        <v>40</v>
      </c>
      <c r="J1193" s="41">
        <v>0</v>
      </c>
      <c r="K1193" s="41">
        <v>30</v>
      </c>
      <c r="L1193" s="41">
        <v>0</v>
      </c>
      <c r="M1193" s="42">
        <f>C1193*$C$16</f>
        <v>150</v>
      </c>
      <c r="N1193" s="42">
        <f>D1193*$D$16</f>
        <v>0</v>
      </c>
      <c r="O1193" s="42">
        <f>E1193*$E$16</f>
        <v>0</v>
      </c>
      <c r="P1193" s="42">
        <f>F1193*$F$16</f>
        <v>100</v>
      </c>
      <c r="Q1193" s="42">
        <f>G1193*$G$16</f>
        <v>0</v>
      </c>
      <c r="R1193" s="42">
        <f>(M1193/100)*(H1193*$H$16)+(M1193/100)*(I1193*$I$16)</f>
        <v>177</v>
      </c>
      <c r="S1193" s="42">
        <f>(N1193/100)*(J1193*$J$16)</f>
        <v>0</v>
      </c>
      <c r="T1193" s="42">
        <f>(O1193/100)*(J1193*$J$16)+(O1193/100)*(K1193*$K$16)</f>
        <v>0</v>
      </c>
      <c r="U1193" s="42">
        <f>(P1193/100)*(K1193*$K$16)</f>
        <v>42</v>
      </c>
      <c r="V1193" s="42">
        <f>(Q1193/100)*(J1193*$J$16)+(Q1193/100)*(K1193*$K$16)</f>
        <v>0</v>
      </c>
      <c r="W1193" s="42">
        <f t="shared" si="467"/>
        <v>327</v>
      </c>
      <c r="X1193" s="42">
        <f t="shared" si="468"/>
        <v>0</v>
      </c>
      <c r="Y1193" s="42">
        <f t="shared" si="469"/>
        <v>0</v>
      </c>
      <c r="Z1193" s="42">
        <f t="shared" si="470"/>
        <v>142</v>
      </c>
      <c r="AA1193" s="42">
        <f t="shared" si="474"/>
        <v>0</v>
      </c>
      <c r="AB1193" s="43">
        <f t="shared" si="472"/>
        <v>469</v>
      </c>
      <c r="AC1193" s="44">
        <f t="shared" si="473"/>
        <v>0.62339910003461407</v>
      </c>
    </row>
    <row r="1194" spans="1:29">
      <c r="A1194" s="46" t="s">
        <v>239</v>
      </c>
      <c r="B1194" s="63" t="s">
        <v>350</v>
      </c>
      <c r="C1194" s="40">
        <v>75</v>
      </c>
      <c r="D1194" s="40">
        <v>0</v>
      </c>
      <c r="E1194" s="40">
        <v>0</v>
      </c>
      <c r="F1194" s="40">
        <v>50</v>
      </c>
      <c r="G1194" s="40">
        <v>0</v>
      </c>
      <c r="H1194" s="41">
        <v>40</v>
      </c>
      <c r="I1194" s="41">
        <v>30</v>
      </c>
      <c r="J1194" s="41">
        <v>0</v>
      </c>
      <c r="K1194" s="41">
        <v>30</v>
      </c>
      <c r="L1194" s="41">
        <v>0</v>
      </c>
      <c r="M1194" s="42">
        <f>C1194*$C$17</f>
        <v>150</v>
      </c>
      <c r="N1194" s="42">
        <f>D1194*$D$17</f>
        <v>0</v>
      </c>
      <c r="O1194" s="42">
        <f>E1194*$E$17</f>
        <v>0</v>
      </c>
      <c r="P1194" s="42">
        <f>F1194*$F$17</f>
        <v>100</v>
      </c>
      <c r="Q1194" s="42">
        <f>G1194*$G$17</f>
        <v>0</v>
      </c>
      <c r="R1194" s="42">
        <f>(M1194/100)*(H1194*$H$17)+(M1194/100)*(I1194*$I$17)</f>
        <v>177</v>
      </c>
      <c r="S1194" s="42">
        <f>(N1194/100)*(J1194*$J$17)</f>
        <v>0</v>
      </c>
      <c r="T1194" s="42">
        <f>(O1194/100)*(J1194*$J$17)+(O1194/100)*(K1194*$K$17)</f>
        <v>0</v>
      </c>
      <c r="U1194" s="42">
        <f>(P1194/100)*(K1194*$K$17)</f>
        <v>42</v>
      </c>
      <c r="V1194" s="42">
        <f>(Q1194/100)*(J1194*$J$17)+(Q1194/100)*(K1194*$K$17)</f>
        <v>0</v>
      </c>
      <c r="W1194" s="42">
        <f t="shared" si="467"/>
        <v>327</v>
      </c>
      <c r="X1194" s="42">
        <f t="shared" si="468"/>
        <v>0</v>
      </c>
      <c r="Y1194" s="42">
        <f t="shared" si="469"/>
        <v>0</v>
      </c>
      <c r="Z1194" s="42">
        <f t="shared" si="470"/>
        <v>142</v>
      </c>
      <c r="AA1194" s="42">
        <f t="shared" si="474"/>
        <v>0</v>
      </c>
      <c r="AB1194" s="43">
        <f t="shared" si="472"/>
        <v>469</v>
      </c>
      <c r="AC1194" s="44">
        <f t="shared" si="473"/>
        <v>0.62339910003461407</v>
      </c>
    </row>
    <row r="1195" spans="1:29">
      <c r="A1195" s="71" t="s">
        <v>162</v>
      </c>
      <c r="B1195" s="72" t="s">
        <v>250</v>
      </c>
      <c r="C1195" s="35">
        <v>75</v>
      </c>
      <c r="D1195" s="35">
        <v>0</v>
      </c>
      <c r="E1195" s="35">
        <v>0</v>
      </c>
      <c r="F1195" s="35">
        <v>50</v>
      </c>
      <c r="G1195" s="35">
        <v>0</v>
      </c>
      <c r="H1195" s="36">
        <v>30</v>
      </c>
      <c r="I1195" s="36">
        <v>30</v>
      </c>
      <c r="J1195" s="36">
        <v>0</v>
      </c>
      <c r="K1195" s="36">
        <v>30</v>
      </c>
      <c r="L1195" s="36">
        <v>0</v>
      </c>
      <c r="M1195" s="37">
        <f>C1195*$C$3</f>
        <v>150</v>
      </c>
      <c r="N1195" s="37">
        <f>D1195*$D$3</f>
        <v>0</v>
      </c>
      <c r="O1195" s="37">
        <f>E1195*$E$3</f>
        <v>0</v>
      </c>
      <c r="P1195" s="37">
        <f>F1195*$F$3</f>
        <v>100</v>
      </c>
      <c r="Q1195" s="37">
        <f>G1195*$G$3</f>
        <v>0</v>
      </c>
      <c r="R1195" s="37">
        <f>(M1195/100)*(H1195*$H$3)+(M1195/100)*(I1195*$I$3)</f>
        <v>126</v>
      </c>
      <c r="S1195" s="37">
        <f>(N1195/100)*(J1195*$J$3)</f>
        <v>0</v>
      </c>
      <c r="T1195" s="37">
        <f>(O1195/100)*(J1195*$J$3)+(O1195/100)*(K1195*$K$3)</f>
        <v>0</v>
      </c>
      <c r="U1195" s="37">
        <f>(P1195/100)*(K1195*$K$3)</f>
        <v>42</v>
      </c>
      <c r="V1195" s="37">
        <f>(Q1195/100)*(J1195*$J$3)+(Q1195/100)*(K1195*$K$3)</f>
        <v>0</v>
      </c>
      <c r="W1195" s="37">
        <f t="shared" si="467"/>
        <v>276</v>
      </c>
      <c r="X1195" s="37">
        <f t="shared" si="468"/>
        <v>0</v>
      </c>
      <c r="Y1195" s="37">
        <f t="shared" si="469"/>
        <v>0</v>
      </c>
      <c r="Z1195" s="37">
        <f t="shared" si="470"/>
        <v>142</v>
      </c>
      <c r="AA1195" s="37">
        <f t="shared" si="474"/>
        <v>0</v>
      </c>
      <c r="AB1195" s="38">
        <f>ROUND(W1195+X1195+Y1195+Z1195+AA1195,1)</f>
        <v>418</v>
      </c>
      <c r="AC1195" s="39">
        <v>0</v>
      </c>
    </row>
    <row r="1196" spans="1:29">
      <c r="A1196" s="66" t="s">
        <v>162</v>
      </c>
      <c r="B1196" s="63" t="s">
        <v>348</v>
      </c>
      <c r="C1196" s="40">
        <v>75</v>
      </c>
      <c r="D1196" s="40">
        <v>0</v>
      </c>
      <c r="E1196" s="40">
        <v>0</v>
      </c>
      <c r="F1196" s="40">
        <v>50</v>
      </c>
      <c r="G1196" s="40">
        <v>0</v>
      </c>
      <c r="H1196" s="41">
        <v>40</v>
      </c>
      <c r="I1196" s="41">
        <v>40</v>
      </c>
      <c r="J1196" s="41">
        <v>0</v>
      </c>
      <c r="K1196" s="41">
        <v>30</v>
      </c>
      <c r="L1196" s="41">
        <v>0</v>
      </c>
      <c r="M1196" s="42">
        <f>C1196*$C$4</f>
        <v>150</v>
      </c>
      <c r="N1196" s="42">
        <f>D1196*$D$4</f>
        <v>0</v>
      </c>
      <c r="O1196" s="42">
        <f>E1196*$E$4</f>
        <v>0</v>
      </c>
      <c r="P1196" s="42">
        <f>F1196*$F$4</f>
        <v>100</v>
      </c>
      <c r="Q1196" s="42">
        <f>G1196*$G$4</f>
        <v>0</v>
      </c>
      <c r="R1196" s="42">
        <f>(M1196/100)*(H1196*$H$4)+(M1196/100)*(I1196*$I$4)</f>
        <v>216</v>
      </c>
      <c r="S1196" s="42">
        <f>(N1196/100)*(J1196*$J$4)</f>
        <v>0</v>
      </c>
      <c r="T1196" s="42">
        <f>(O1196/100)*(J1196*$J$4)+(O1196/100)*(K1196*$K$4)</f>
        <v>0</v>
      </c>
      <c r="U1196" s="42">
        <f>(P1196/100)*(K1196*$K$4)</f>
        <v>42</v>
      </c>
      <c r="V1196" s="42">
        <f>(Q1196/100)*(J1196*$J$4)+(Q1196/100)*(K1196*$K$4)</f>
        <v>0</v>
      </c>
      <c r="W1196" s="42">
        <f t="shared" si="467"/>
        <v>366</v>
      </c>
      <c r="X1196" s="42">
        <f t="shared" si="468"/>
        <v>0</v>
      </c>
      <c r="Y1196" s="42">
        <f t="shared" si="469"/>
        <v>0</v>
      </c>
      <c r="Z1196" s="42">
        <f t="shared" si="470"/>
        <v>142</v>
      </c>
      <c r="AA1196" s="42">
        <f>Q1196+V1196</f>
        <v>0</v>
      </c>
      <c r="AB1196" s="43">
        <f>ROUND(W1196+X1196+Y1196+Z1196+AA1196,1)</f>
        <v>508</v>
      </c>
      <c r="AC1196" s="44">
        <f>(ROUND(AB1196-$AB$20,1)/$AB$20)</f>
        <v>0.7583939079266182</v>
      </c>
    </row>
    <row r="1197" spans="1:29">
      <c r="A1197" s="66" t="s">
        <v>162</v>
      </c>
      <c r="B1197" s="63" t="s">
        <v>347</v>
      </c>
      <c r="C1197" s="40">
        <v>75</v>
      </c>
      <c r="D1197" s="40">
        <v>0</v>
      </c>
      <c r="E1197" s="40">
        <v>0</v>
      </c>
      <c r="F1197" s="40">
        <v>50</v>
      </c>
      <c r="G1197" s="40">
        <v>0</v>
      </c>
      <c r="H1197" s="41">
        <v>30</v>
      </c>
      <c r="I1197" s="41">
        <v>30</v>
      </c>
      <c r="J1197" s="41">
        <v>0</v>
      </c>
      <c r="K1197" s="41">
        <v>30</v>
      </c>
      <c r="L1197" s="41">
        <v>0</v>
      </c>
      <c r="M1197" s="42">
        <f>C1197*$C$5</f>
        <v>225</v>
      </c>
      <c r="N1197" s="42">
        <f>D1197*$D$5</f>
        <v>0</v>
      </c>
      <c r="O1197" s="42">
        <f>E1197*$E$5</f>
        <v>0</v>
      </c>
      <c r="P1197" s="42">
        <f>F1197*$F$5</f>
        <v>150</v>
      </c>
      <c r="Q1197" s="42">
        <f>G1197*$G$5</f>
        <v>0</v>
      </c>
      <c r="R1197" s="42">
        <f>(M1197/100)*(H1197*$H$5)+(M1197/100)*(I1197*$I$5)</f>
        <v>0</v>
      </c>
      <c r="S1197" s="42">
        <f>(N1197/100)*(J1197*$J$5)</f>
        <v>0</v>
      </c>
      <c r="T1197" s="42">
        <f>(O1197/100)*(J1197*$J$5)+(O1197/100)*(K1197*$K$5)</f>
        <v>0</v>
      </c>
      <c r="U1197" s="42">
        <f>(P1197/100)*(K1197*$K$5)</f>
        <v>0</v>
      </c>
      <c r="V1197" s="42">
        <f>(Q1197/100)*(J1197*$J$5)+(Q1197/100)*(K1197*$K$5)</f>
        <v>0</v>
      </c>
      <c r="W1197" s="42">
        <f t="shared" si="467"/>
        <v>225</v>
      </c>
      <c r="X1197" s="42">
        <f t="shared" si="468"/>
        <v>0</v>
      </c>
      <c r="Y1197" s="42">
        <f t="shared" si="469"/>
        <v>0</v>
      </c>
      <c r="Z1197" s="42">
        <f t="shared" si="470"/>
        <v>150</v>
      </c>
      <c r="AA1197" s="42">
        <f>Q1197+V1197</f>
        <v>0</v>
      </c>
      <c r="AB1197" s="43">
        <f t="shared" ref="AB1197:AB1209" si="475">ROUND(W1197+X1197+Y1197+Z1197+AA1197,1)</f>
        <v>375</v>
      </c>
      <c r="AC1197" s="44">
        <f t="shared" ref="AC1197:AC1209" si="476">(ROUND(AB1197-$AB$20,1)/$AB$20)</f>
        <v>0.29802699896157842</v>
      </c>
    </row>
    <row r="1198" spans="1:29">
      <c r="A1198" s="66" t="s">
        <v>162</v>
      </c>
      <c r="B1198" s="63" t="s">
        <v>363</v>
      </c>
      <c r="C1198" s="40">
        <v>75</v>
      </c>
      <c r="D1198" s="40">
        <v>0</v>
      </c>
      <c r="E1198" s="40">
        <v>0</v>
      </c>
      <c r="F1198" s="40">
        <v>50</v>
      </c>
      <c r="G1198" s="40">
        <v>0</v>
      </c>
      <c r="H1198" s="41">
        <v>30</v>
      </c>
      <c r="I1198" s="41">
        <v>30</v>
      </c>
      <c r="J1198" s="41">
        <v>0</v>
      </c>
      <c r="K1198" s="41">
        <v>30</v>
      </c>
      <c r="L1198" s="41">
        <v>0</v>
      </c>
      <c r="M1198" s="42">
        <f>C1198*$C$6</f>
        <v>142.5</v>
      </c>
      <c r="N1198" s="42">
        <f>D1198*$D$6</f>
        <v>0</v>
      </c>
      <c r="O1198" s="42">
        <f>E1198*$E$6</f>
        <v>0</v>
      </c>
      <c r="P1198" s="42">
        <f>F1198*$F$6</f>
        <v>95</v>
      </c>
      <c r="Q1198" s="42">
        <f>G1198*$G$6</f>
        <v>0</v>
      </c>
      <c r="R1198" s="42">
        <f>(M1198/100)*(H1198*$H$6)+(M1198/100)*(I1198*$I$6)</f>
        <v>119.7</v>
      </c>
      <c r="S1198" s="42">
        <f>(N1198/100)*(J1198*$J$6)</f>
        <v>0</v>
      </c>
      <c r="T1198" s="42">
        <f>(O1198/100)*(J1198*$J$6)+(O1198/100)*(K1198*$K$6)</f>
        <v>0</v>
      </c>
      <c r="U1198" s="42">
        <f>(P1198/100)*(K1198*$K$6)</f>
        <v>39.9</v>
      </c>
      <c r="V1198" s="42">
        <f>(Q1198/100)*(J1198*$J$6)+(Q1198/100)*(K1198*$K$6)</f>
        <v>0</v>
      </c>
      <c r="W1198" s="42">
        <f t="shared" si="467"/>
        <v>262.2</v>
      </c>
      <c r="X1198" s="42">
        <f t="shared" si="468"/>
        <v>0</v>
      </c>
      <c r="Y1198" s="42">
        <f t="shared" si="469"/>
        <v>0</v>
      </c>
      <c r="Z1198" s="42">
        <f t="shared" si="470"/>
        <v>134.9</v>
      </c>
      <c r="AA1198" s="42">
        <f t="shared" ref="AA1198:AA1210" si="477">Q1198+V1198</f>
        <v>0</v>
      </c>
      <c r="AB1198" s="43">
        <f t="shared" si="475"/>
        <v>397.1</v>
      </c>
      <c r="AC1198" s="44">
        <f t="shared" si="476"/>
        <v>0.37452405676704748</v>
      </c>
    </row>
    <row r="1199" spans="1:29">
      <c r="A1199" s="66" t="s">
        <v>162</v>
      </c>
      <c r="B1199" s="63" t="s">
        <v>364</v>
      </c>
      <c r="C1199" s="40">
        <v>75</v>
      </c>
      <c r="D1199" s="40">
        <v>0</v>
      </c>
      <c r="E1199" s="40">
        <v>0</v>
      </c>
      <c r="F1199" s="40">
        <v>50</v>
      </c>
      <c r="G1199" s="40">
        <v>0</v>
      </c>
      <c r="H1199" s="41">
        <v>30</v>
      </c>
      <c r="I1199" s="41">
        <v>30</v>
      </c>
      <c r="J1199" s="41">
        <v>0</v>
      </c>
      <c r="K1199" s="41">
        <v>30</v>
      </c>
      <c r="L1199" s="41">
        <v>0</v>
      </c>
      <c r="M1199" s="42">
        <f>C1199*$C$7</f>
        <v>142.5</v>
      </c>
      <c r="N1199" s="42">
        <f>D1199*$D$7</f>
        <v>0</v>
      </c>
      <c r="O1199" s="42">
        <f>E1199*$E$7</f>
        <v>0</v>
      </c>
      <c r="P1199" s="42">
        <f>F1199*$F$7</f>
        <v>95</v>
      </c>
      <c r="Q1199" s="42">
        <f>G1199*$G$7</f>
        <v>0</v>
      </c>
      <c r="R1199" s="42">
        <f>(M1199/100)*(H1199*$H$7)+(M1199/100)*(I1199*$I$7)</f>
        <v>119.7</v>
      </c>
      <c r="S1199" s="42">
        <f>(N1199/100)*(J1199*$J$7)</f>
        <v>0</v>
      </c>
      <c r="T1199" s="42">
        <f>(O1199/100)*(J1199*$J$7)+(O1199/100)*(K1199*$K$7)</f>
        <v>0</v>
      </c>
      <c r="U1199" s="42">
        <f>(P1199/100)*(K1199*$K$7)</f>
        <v>39.9</v>
      </c>
      <c r="V1199" s="42">
        <f>(Q1199/100)*(J1199*$J$7)+(Q1199/100)*(K1199*$K$7)</f>
        <v>0</v>
      </c>
      <c r="W1199" s="42">
        <f t="shared" si="467"/>
        <v>262.2</v>
      </c>
      <c r="X1199" s="42">
        <f t="shared" si="468"/>
        <v>0</v>
      </c>
      <c r="Y1199" s="42">
        <f t="shared" si="469"/>
        <v>0</v>
      </c>
      <c r="Z1199" s="42">
        <f t="shared" si="470"/>
        <v>134.9</v>
      </c>
      <c r="AA1199" s="42">
        <f t="shared" si="477"/>
        <v>0</v>
      </c>
      <c r="AB1199" s="43">
        <f t="shared" si="475"/>
        <v>397.1</v>
      </c>
      <c r="AC1199" s="44">
        <f t="shared" si="476"/>
        <v>0.37452405676704748</v>
      </c>
    </row>
    <row r="1200" spans="1:29">
      <c r="A1200" s="66" t="s">
        <v>162</v>
      </c>
      <c r="B1200" s="63" t="s">
        <v>365</v>
      </c>
      <c r="C1200" s="40">
        <v>75</v>
      </c>
      <c r="D1200" s="40">
        <v>0</v>
      </c>
      <c r="E1200" s="40">
        <v>0</v>
      </c>
      <c r="F1200" s="40">
        <v>50</v>
      </c>
      <c r="G1200" s="40">
        <v>0</v>
      </c>
      <c r="H1200" s="41">
        <v>30</v>
      </c>
      <c r="I1200" s="41">
        <v>30</v>
      </c>
      <c r="J1200" s="41">
        <v>0</v>
      </c>
      <c r="K1200" s="41">
        <v>30</v>
      </c>
      <c r="L1200" s="41">
        <v>0</v>
      </c>
      <c r="M1200" s="42">
        <f>C1200*$C$8</f>
        <v>142.5</v>
      </c>
      <c r="N1200" s="42">
        <f>D1200*$D$8</f>
        <v>0</v>
      </c>
      <c r="O1200" s="42">
        <f>E1200*$E$8</f>
        <v>0</v>
      </c>
      <c r="P1200" s="42">
        <f>F1200*$F$8</f>
        <v>95</v>
      </c>
      <c r="Q1200" s="42">
        <f>G1200*$G$8</f>
        <v>0</v>
      </c>
      <c r="R1200" s="42">
        <f>(M1200/100)*(H1200*$H$8)+(M1200/100)*(I1200*$I$8)</f>
        <v>119.7</v>
      </c>
      <c r="S1200" s="42">
        <f>(N1200/100)*(J1200*$J$8)</f>
        <v>0</v>
      </c>
      <c r="T1200" s="42">
        <f>(O1200/100)*(J1200*$J$8)+(O1200/100)*(K1200*$K$8)</f>
        <v>0</v>
      </c>
      <c r="U1200" s="42">
        <f>(P1200/100)*(K1200*$K$8)</f>
        <v>39.9</v>
      </c>
      <c r="V1200" s="42">
        <f>(Q1200/100)*(J1200*$J$8)+(Q1200/100)*(K1200*$K$8)</f>
        <v>0</v>
      </c>
      <c r="W1200" s="42">
        <f t="shared" si="467"/>
        <v>262.2</v>
      </c>
      <c r="X1200" s="42">
        <f t="shared" si="468"/>
        <v>0</v>
      </c>
      <c r="Y1200" s="42">
        <f t="shared" si="469"/>
        <v>0</v>
      </c>
      <c r="Z1200" s="42">
        <f t="shared" si="470"/>
        <v>134.9</v>
      </c>
      <c r="AA1200" s="42">
        <f t="shared" si="477"/>
        <v>0</v>
      </c>
      <c r="AB1200" s="43">
        <f t="shared" si="475"/>
        <v>397.1</v>
      </c>
      <c r="AC1200" s="44">
        <f t="shared" si="476"/>
        <v>0.37452405676704748</v>
      </c>
    </row>
    <row r="1201" spans="1:29">
      <c r="A1201" s="66" t="s">
        <v>162</v>
      </c>
      <c r="B1201" s="63" t="s">
        <v>1</v>
      </c>
      <c r="C1201" s="40">
        <v>75</v>
      </c>
      <c r="D1201" s="40">
        <v>19</v>
      </c>
      <c r="E1201" s="40">
        <v>0</v>
      </c>
      <c r="F1201" s="40">
        <v>50</v>
      </c>
      <c r="G1201" s="40">
        <v>0</v>
      </c>
      <c r="H1201" s="41">
        <v>30</v>
      </c>
      <c r="I1201" s="41">
        <v>30</v>
      </c>
      <c r="J1201" s="41">
        <v>60</v>
      </c>
      <c r="K1201" s="41">
        <v>45</v>
      </c>
      <c r="L1201" s="41">
        <v>0</v>
      </c>
      <c r="M1201" s="42">
        <f>C1201*$C$9</f>
        <v>150</v>
      </c>
      <c r="N1201" s="42">
        <f>D1201*$D$9</f>
        <v>38</v>
      </c>
      <c r="O1201" s="42">
        <f>E1201*$E$9</f>
        <v>0</v>
      </c>
      <c r="P1201" s="42">
        <f>F1201*$F$9</f>
        <v>100</v>
      </c>
      <c r="Q1201" s="42">
        <f>G1201*$G$9</f>
        <v>0</v>
      </c>
      <c r="R1201" s="42">
        <f>(M1201/100)*(H1201*$H$9)+(M1201/100)*(I1201*$I$9)</f>
        <v>126</v>
      </c>
      <c r="S1201" s="42">
        <f>(N1201/100)*(J1201*$J$9)</f>
        <v>31.92</v>
      </c>
      <c r="T1201" s="42">
        <f>(O1201/100)*(J1201*$J$9)+(O1201/100)*(K1201*$K$9)</f>
        <v>0</v>
      </c>
      <c r="U1201" s="42">
        <f>(P1201/100)*(K1201*$K$9)</f>
        <v>62.999999999999993</v>
      </c>
      <c r="V1201" s="42">
        <f>(Q1201/100)*(J1201*$J$9)+(Q1201/100)*(K1201*$K$9)</f>
        <v>0</v>
      </c>
      <c r="W1201" s="42">
        <f t="shared" si="467"/>
        <v>276</v>
      </c>
      <c r="X1201" s="42">
        <f t="shared" si="468"/>
        <v>69.92</v>
      </c>
      <c r="Y1201" s="42">
        <f t="shared" si="469"/>
        <v>0</v>
      </c>
      <c r="Z1201" s="42">
        <f t="shared" si="470"/>
        <v>163</v>
      </c>
      <c r="AA1201" s="42">
        <f t="shared" si="477"/>
        <v>0</v>
      </c>
      <c r="AB1201" s="43">
        <f t="shared" si="475"/>
        <v>508.9</v>
      </c>
      <c r="AC1201" s="44">
        <f t="shared" si="476"/>
        <v>0.7615091727241261</v>
      </c>
    </row>
    <row r="1202" spans="1:29">
      <c r="A1202" s="66" t="s">
        <v>162</v>
      </c>
      <c r="B1202" s="63" t="s">
        <v>2</v>
      </c>
      <c r="C1202" s="40">
        <v>75</v>
      </c>
      <c r="D1202" s="40">
        <v>0</v>
      </c>
      <c r="E1202" s="40">
        <v>19</v>
      </c>
      <c r="F1202" s="40">
        <v>50</v>
      </c>
      <c r="G1202" s="40">
        <v>0</v>
      </c>
      <c r="H1202" s="41">
        <v>30</v>
      </c>
      <c r="I1202" s="41">
        <v>30</v>
      </c>
      <c r="J1202" s="41">
        <v>40</v>
      </c>
      <c r="K1202" s="41">
        <v>40</v>
      </c>
      <c r="L1202" s="41">
        <v>0</v>
      </c>
      <c r="M1202" s="42">
        <f>C1202*$C$10</f>
        <v>150</v>
      </c>
      <c r="N1202" s="42">
        <f>D1202*$D$10</f>
        <v>0</v>
      </c>
      <c r="O1202" s="42">
        <f>E1202*$E$10</f>
        <v>38</v>
      </c>
      <c r="P1202" s="42">
        <f>F1202*$F$10</f>
        <v>100</v>
      </c>
      <c r="Q1202" s="42">
        <f>G1202*$G$10</f>
        <v>0</v>
      </c>
      <c r="R1202" s="42">
        <f>(M1202/100)*(H1202*$H$10)+(M1202/100)*(I1202*$I$10)</f>
        <v>126</v>
      </c>
      <c r="S1202" s="42">
        <f>(N1202/100)*(J1202*$I$10)</f>
        <v>0</v>
      </c>
      <c r="T1202" s="42">
        <f>(O1202/100)*(J1202*$J$10)+(O1202/100)*(K1202*$K$10)</f>
        <v>42.56</v>
      </c>
      <c r="U1202" s="42">
        <f>(P1202/100)*(K1202*$K$10)</f>
        <v>56</v>
      </c>
      <c r="V1202" s="42">
        <f>(Q1202/100)*(J1202*$J$10)+(Q1202/100)*(K1202*$K$10)</f>
        <v>0</v>
      </c>
      <c r="W1202" s="42">
        <f t="shared" si="467"/>
        <v>276</v>
      </c>
      <c r="X1202" s="42">
        <f t="shared" si="468"/>
        <v>0</v>
      </c>
      <c r="Y1202" s="42">
        <f t="shared" si="469"/>
        <v>80.56</v>
      </c>
      <c r="Z1202" s="42">
        <f t="shared" si="470"/>
        <v>156</v>
      </c>
      <c r="AA1202" s="42">
        <f t="shared" si="477"/>
        <v>0</v>
      </c>
      <c r="AB1202" s="43">
        <f t="shared" si="475"/>
        <v>512.6</v>
      </c>
      <c r="AC1202" s="44">
        <f t="shared" si="476"/>
        <v>0.77431637244721363</v>
      </c>
    </row>
    <row r="1203" spans="1:29">
      <c r="A1203" s="66" t="s">
        <v>162</v>
      </c>
      <c r="B1203" s="63" t="s">
        <v>3</v>
      </c>
      <c r="C1203" s="40">
        <v>75</v>
      </c>
      <c r="D1203" s="40">
        <v>0</v>
      </c>
      <c r="E1203" s="40">
        <v>0</v>
      </c>
      <c r="F1203" s="40">
        <v>75</v>
      </c>
      <c r="G1203" s="40">
        <v>0</v>
      </c>
      <c r="H1203" s="41">
        <v>30</v>
      </c>
      <c r="I1203" s="41">
        <v>30</v>
      </c>
      <c r="J1203" s="41">
        <v>0</v>
      </c>
      <c r="K1203" s="41">
        <v>60</v>
      </c>
      <c r="L1203" s="41">
        <v>0</v>
      </c>
      <c r="M1203" s="42">
        <f>C1203*$C$11</f>
        <v>150</v>
      </c>
      <c r="N1203" s="42">
        <f>D1203*$D$11</f>
        <v>0</v>
      </c>
      <c r="O1203" s="42">
        <f>E1203*$E$11</f>
        <v>0</v>
      </c>
      <c r="P1203" s="42">
        <f>F1203*$F$11</f>
        <v>150</v>
      </c>
      <c r="Q1203" s="42">
        <f>G1203*$G$11</f>
        <v>0</v>
      </c>
      <c r="R1203" s="42">
        <f>(M1203/100)*(H1203*$H$11)+(M1203/100)*(I1203*$I$11)</f>
        <v>126</v>
      </c>
      <c r="S1203" s="42">
        <f>(N1203/100)*(J1203*$J$11)</f>
        <v>0</v>
      </c>
      <c r="T1203" s="42">
        <f>(O1203/100)*(J1203*$J$11)+(O1203/100)*(K1203*$K$11)</f>
        <v>0</v>
      </c>
      <c r="U1203" s="42">
        <f>(P1203/100)*(K1203*$K$11)</f>
        <v>126</v>
      </c>
      <c r="V1203" s="42">
        <f>(Q1203/100)*(J1203*$J$11)+(Q1203/100)*(K1203*$K$11)</f>
        <v>0</v>
      </c>
      <c r="W1203" s="42">
        <f t="shared" si="467"/>
        <v>276</v>
      </c>
      <c r="X1203" s="42">
        <f t="shared" si="468"/>
        <v>0</v>
      </c>
      <c r="Y1203" s="42">
        <f t="shared" si="469"/>
        <v>0</v>
      </c>
      <c r="Z1203" s="42">
        <f t="shared" si="470"/>
        <v>276</v>
      </c>
      <c r="AA1203" s="42">
        <f t="shared" si="477"/>
        <v>0</v>
      </c>
      <c r="AB1203" s="43">
        <f t="shared" si="475"/>
        <v>552</v>
      </c>
      <c r="AC1203" s="44">
        <f t="shared" si="476"/>
        <v>0.91069574247144358</v>
      </c>
    </row>
    <row r="1204" spans="1:29">
      <c r="A1204" s="66" t="s">
        <v>162</v>
      </c>
      <c r="B1204" s="63" t="s">
        <v>4</v>
      </c>
      <c r="C1204" s="40">
        <v>75</v>
      </c>
      <c r="D1204" s="40">
        <v>0</v>
      </c>
      <c r="E1204" s="40">
        <v>0</v>
      </c>
      <c r="F1204" s="40">
        <v>50</v>
      </c>
      <c r="G1204" s="40">
        <v>19</v>
      </c>
      <c r="H1204" s="41">
        <v>30</v>
      </c>
      <c r="I1204" s="41">
        <v>30</v>
      </c>
      <c r="J1204" s="41">
        <v>40</v>
      </c>
      <c r="K1204" s="41">
        <v>40</v>
      </c>
      <c r="L1204" s="41">
        <v>0</v>
      </c>
      <c r="M1204" s="42">
        <f>C1204*$C$12</f>
        <v>150</v>
      </c>
      <c r="N1204" s="42">
        <f>D1204*$D$12</f>
        <v>0</v>
      </c>
      <c r="O1204" s="42">
        <f>E1204*$E$12</f>
        <v>0</v>
      </c>
      <c r="P1204" s="42">
        <f>F1204*$F$12</f>
        <v>100</v>
      </c>
      <c r="Q1204" s="42">
        <f>G1204*$G$12</f>
        <v>38</v>
      </c>
      <c r="R1204" s="42">
        <f>(M1204/100)*(H1204*$H$12)+(M1204/100)*(I1204*$I$12)</f>
        <v>126</v>
      </c>
      <c r="S1204" s="42">
        <f>(N1204/100)*(J1204*$J$12)</f>
        <v>0</v>
      </c>
      <c r="T1204" s="42">
        <f>(O1204/100)*(J1204*$J$12)+(O1204/100)*(K1204*$K$12)</f>
        <v>0</v>
      </c>
      <c r="U1204" s="42">
        <f>(P1204/100)*(K1204*$K$12)</f>
        <v>56</v>
      </c>
      <c r="V1204" s="42">
        <f>(Q1204/100)*(J1204*$J$12)+(Q1204/100)*(K1204*$K$12)</f>
        <v>42.56</v>
      </c>
      <c r="W1204" s="42">
        <f t="shared" si="467"/>
        <v>276</v>
      </c>
      <c r="X1204" s="42">
        <f t="shared" si="468"/>
        <v>0</v>
      </c>
      <c r="Y1204" s="42">
        <f t="shared" si="469"/>
        <v>0</v>
      </c>
      <c r="Z1204" s="42">
        <f t="shared" si="470"/>
        <v>156</v>
      </c>
      <c r="AA1204" s="42">
        <f t="shared" si="477"/>
        <v>80.56</v>
      </c>
      <c r="AB1204" s="43">
        <f t="shared" si="475"/>
        <v>512.6</v>
      </c>
      <c r="AC1204" s="44">
        <f t="shared" si="476"/>
        <v>0.77431637244721363</v>
      </c>
    </row>
    <row r="1205" spans="1:29">
      <c r="A1205" s="66" t="s">
        <v>162</v>
      </c>
      <c r="B1205" s="63" t="s">
        <v>351</v>
      </c>
      <c r="C1205" s="40">
        <v>75</v>
      </c>
      <c r="D1205" s="40">
        <v>0</v>
      </c>
      <c r="E1205" s="40">
        <v>0</v>
      </c>
      <c r="F1205" s="40">
        <v>50</v>
      </c>
      <c r="G1205" s="40">
        <v>0</v>
      </c>
      <c r="H1205" s="41">
        <v>30</v>
      </c>
      <c r="I1205" s="41">
        <v>30</v>
      </c>
      <c r="J1205" s="41">
        <v>0</v>
      </c>
      <c r="K1205" s="41">
        <v>30</v>
      </c>
      <c r="L1205" s="41">
        <v>30</v>
      </c>
      <c r="M1205" s="42">
        <f>C1205*$C$13</f>
        <v>150</v>
      </c>
      <c r="N1205" s="42">
        <f>D1205*$D$13</f>
        <v>0</v>
      </c>
      <c r="O1205" s="42">
        <f>E1205*$E$13</f>
        <v>0</v>
      </c>
      <c r="P1205" s="42">
        <f>F1205*$F$13</f>
        <v>100</v>
      </c>
      <c r="Q1205" s="42">
        <f>G1205*$G$13</f>
        <v>0</v>
      </c>
      <c r="R1205" s="42">
        <f>(M1205/100)*(H1205*$H$14)+(M1205/100)*(I1205*$I$14)+(M1205/100)*(L1205*$L$14)</f>
        <v>189</v>
      </c>
      <c r="S1205" s="42">
        <f>(N1205/100)*(J1205*$J$13)+(N1205/100)*(L1205*$L$13)</f>
        <v>0</v>
      </c>
      <c r="T1205" s="42">
        <f>(O1205/100)*(J1205*$J$13)+(O1205/100)*(K1205*$K$13)+(O1205/100)*(L1205*$L$13)</f>
        <v>0</v>
      </c>
      <c r="U1205" s="42">
        <f>(P1205/100)*(K1205*$K$13)+(P1205/100)*(L1205*$L$13)</f>
        <v>84</v>
      </c>
      <c r="V1205" s="42">
        <f>(Q1205/100)*(J1205*$J$13)+(Q1205/100)*(K1205*$K$13)+(Q1205/100)*(L1205*$L$13)</f>
        <v>0</v>
      </c>
      <c r="W1205" s="42">
        <f t="shared" si="467"/>
        <v>339</v>
      </c>
      <c r="X1205" s="42">
        <f t="shared" si="468"/>
        <v>0</v>
      </c>
      <c r="Y1205" s="42">
        <f t="shared" si="469"/>
        <v>0</v>
      </c>
      <c r="Z1205" s="42">
        <f t="shared" si="470"/>
        <v>184</v>
      </c>
      <c r="AA1205" s="42">
        <f t="shared" si="477"/>
        <v>0</v>
      </c>
      <c r="AB1205" s="43">
        <f t="shared" si="475"/>
        <v>523</v>
      </c>
      <c r="AC1205" s="44">
        <f t="shared" si="476"/>
        <v>0.81031498788508138</v>
      </c>
    </row>
    <row r="1206" spans="1:29">
      <c r="A1206" s="66" t="s">
        <v>162</v>
      </c>
      <c r="B1206" s="63" t="s">
        <v>352</v>
      </c>
      <c r="C1206" s="40">
        <v>75</v>
      </c>
      <c r="D1206" s="40">
        <v>0</v>
      </c>
      <c r="E1206" s="40">
        <v>0</v>
      </c>
      <c r="F1206" s="40">
        <v>50</v>
      </c>
      <c r="G1206" s="40">
        <v>0</v>
      </c>
      <c r="H1206" s="41">
        <v>30</v>
      </c>
      <c r="I1206" s="41">
        <v>30</v>
      </c>
      <c r="J1206" s="41">
        <v>50</v>
      </c>
      <c r="K1206" s="41">
        <v>30</v>
      </c>
      <c r="L1206" s="41">
        <v>0</v>
      </c>
      <c r="M1206" s="42">
        <f>C1206*$C$14</f>
        <v>150</v>
      </c>
      <c r="N1206" s="42">
        <f>D1206*$D$14</f>
        <v>0</v>
      </c>
      <c r="O1206" s="42">
        <f>E1206*$E$14</f>
        <v>0</v>
      </c>
      <c r="P1206" s="42">
        <f>F1206*$F$14</f>
        <v>100</v>
      </c>
      <c r="Q1206" s="42">
        <f>G1206*$G$14</f>
        <v>0</v>
      </c>
      <c r="R1206" s="42">
        <f>(M1206/100)*(H1206*$H$14)+(M1206/100)*(I1206*$I$14)+(M1206/100)*(J1206*$J$14)</f>
        <v>231</v>
      </c>
      <c r="S1206" s="42">
        <f>(N1206/100)*(J1206*$J$14)</f>
        <v>0</v>
      </c>
      <c r="T1206" s="42">
        <f>(O1206/100)*(J1206*$J$14)+(O1206/100)*(K1206*$K$14)</f>
        <v>0</v>
      </c>
      <c r="U1206" s="42">
        <f>(P1206/100)*(K1206*$K$14)</f>
        <v>42</v>
      </c>
      <c r="V1206" s="42">
        <f>(Q1206/100)*(J1206*$K$14)+(Q1206/100)*(K1206*$L$14)</f>
        <v>0</v>
      </c>
      <c r="W1206" s="42">
        <f t="shared" si="467"/>
        <v>381</v>
      </c>
      <c r="X1206" s="42">
        <f t="shared" si="468"/>
        <v>0</v>
      </c>
      <c r="Y1206" s="42">
        <f t="shared" si="469"/>
        <v>0</v>
      </c>
      <c r="Z1206" s="42">
        <f t="shared" si="470"/>
        <v>142</v>
      </c>
      <c r="AA1206" s="42">
        <f t="shared" si="477"/>
        <v>0</v>
      </c>
      <c r="AB1206" s="43">
        <f t="shared" si="475"/>
        <v>523</v>
      </c>
      <c r="AC1206" s="44">
        <f t="shared" si="476"/>
        <v>0.81031498788508138</v>
      </c>
    </row>
    <row r="1207" spans="1:29">
      <c r="A1207" s="66" t="s">
        <v>162</v>
      </c>
      <c r="B1207" s="63" t="s">
        <v>353</v>
      </c>
      <c r="C1207" s="40">
        <v>75</v>
      </c>
      <c r="D1207" s="40">
        <v>0</v>
      </c>
      <c r="E1207" s="40">
        <v>0</v>
      </c>
      <c r="F1207" s="40">
        <v>50</v>
      </c>
      <c r="G1207" s="40">
        <v>0</v>
      </c>
      <c r="H1207" s="41">
        <v>30</v>
      </c>
      <c r="I1207" s="41">
        <v>30</v>
      </c>
      <c r="J1207" s="41">
        <v>0</v>
      </c>
      <c r="K1207" s="41">
        <v>45</v>
      </c>
      <c r="L1207" s="41">
        <v>0</v>
      </c>
      <c r="M1207" s="42">
        <f>C1207*$C$15</f>
        <v>150</v>
      </c>
      <c r="N1207" s="42">
        <f>D1207*$D$15</f>
        <v>0</v>
      </c>
      <c r="O1207" s="42">
        <f>E1207*$E$15</f>
        <v>0</v>
      </c>
      <c r="P1207" s="42">
        <f>F1207*$F$15</f>
        <v>100</v>
      </c>
      <c r="Q1207" s="42">
        <f>G1207*$G$15</f>
        <v>0</v>
      </c>
      <c r="R1207" s="42">
        <f>(M1207/100)*(H1207*$H$15)+(M1207/100)*(I1207*$I$15)+(M1207/100)*(K1207*$K$15)</f>
        <v>220.5</v>
      </c>
      <c r="S1207" s="42">
        <f>(N1207/100)*(J1207*$J$15)</f>
        <v>0</v>
      </c>
      <c r="T1207" s="42">
        <f>(O1207/100)*(J1207*$J$15)+(O1207/100)*(K1207*$K$15)</f>
        <v>0</v>
      </c>
      <c r="U1207" s="42">
        <f>(P1207/100)*(K1207*$K$15)</f>
        <v>62.999999999999993</v>
      </c>
      <c r="V1207" s="42">
        <f>(Q1207/100)*(J1207*$J$15)+(Q1207/100)*(K1207*$K$15)</f>
        <v>0</v>
      </c>
      <c r="W1207" s="42">
        <f t="shared" si="467"/>
        <v>370.5</v>
      </c>
      <c r="X1207" s="42">
        <f t="shared" si="468"/>
        <v>0</v>
      </c>
      <c r="Y1207" s="42">
        <f t="shared" si="469"/>
        <v>0</v>
      </c>
      <c r="Z1207" s="42">
        <f t="shared" si="470"/>
        <v>163</v>
      </c>
      <c r="AA1207" s="42">
        <f t="shared" si="477"/>
        <v>0</v>
      </c>
      <c r="AB1207" s="43">
        <f t="shared" si="475"/>
        <v>533.5</v>
      </c>
      <c r="AC1207" s="44">
        <f t="shared" si="476"/>
        <v>0.84665974385600562</v>
      </c>
    </row>
    <row r="1208" spans="1:29">
      <c r="A1208" s="66" t="s">
        <v>162</v>
      </c>
      <c r="B1208" s="63" t="s">
        <v>349</v>
      </c>
      <c r="C1208" s="40">
        <v>75</v>
      </c>
      <c r="D1208" s="40">
        <v>0</v>
      </c>
      <c r="E1208" s="40">
        <v>0</v>
      </c>
      <c r="F1208" s="40">
        <v>50</v>
      </c>
      <c r="G1208" s="40">
        <v>0</v>
      </c>
      <c r="H1208" s="41">
        <v>30</v>
      </c>
      <c r="I1208" s="41">
        <v>40</v>
      </c>
      <c r="J1208" s="41">
        <v>0</v>
      </c>
      <c r="K1208" s="41">
        <v>30</v>
      </c>
      <c r="L1208" s="41">
        <v>0</v>
      </c>
      <c r="M1208" s="42">
        <f>C1208*$C$16</f>
        <v>150</v>
      </c>
      <c r="N1208" s="42">
        <f>D1208*$D$16</f>
        <v>0</v>
      </c>
      <c r="O1208" s="42">
        <f>E1208*$E$16</f>
        <v>0</v>
      </c>
      <c r="P1208" s="42">
        <f>F1208*$F$16</f>
        <v>100</v>
      </c>
      <c r="Q1208" s="42">
        <f>G1208*$G$16</f>
        <v>0</v>
      </c>
      <c r="R1208" s="42">
        <f>(M1208/100)*(H1208*$H$16)+(M1208/100)*(I1208*$I$16)</f>
        <v>177</v>
      </c>
      <c r="S1208" s="42">
        <f>(N1208/100)*(J1208*$J$16)</f>
        <v>0</v>
      </c>
      <c r="T1208" s="42">
        <f>(O1208/100)*(J1208*$J$16)+(O1208/100)*(K1208*$K$16)</f>
        <v>0</v>
      </c>
      <c r="U1208" s="42">
        <f>(P1208/100)*(K1208*$K$16)</f>
        <v>42</v>
      </c>
      <c r="V1208" s="42">
        <f>(Q1208/100)*(J1208*$J$16)+(Q1208/100)*(K1208*$K$16)</f>
        <v>0</v>
      </c>
      <c r="W1208" s="42">
        <f t="shared" si="467"/>
        <v>327</v>
      </c>
      <c r="X1208" s="42">
        <f t="shared" si="468"/>
        <v>0</v>
      </c>
      <c r="Y1208" s="42">
        <f t="shared" si="469"/>
        <v>0</v>
      </c>
      <c r="Z1208" s="42">
        <f t="shared" si="470"/>
        <v>142</v>
      </c>
      <c r="AA1208" s="42">
        <f t="shared" si="477"/>
        <v>0</v>
      </c>
      <c r="AB1208" s="43">
        <f t="shared" si="475"/>
        <v>469</v>
      </c>
      <c r="AC1208" s="44">
        <f t="shared" si="476"/>
        <v>0.62339910003461407</v>
      </c>
    </row>
    <row r="1209" spans="1:29">
      <c r="A1209" s="66" t="s">
        <v>162</v>
      </c>
      <c r="B1209" s="63" t="s">
        <v>350</v>
      </c>
      <c r="C1209" s="40">
        <v>75</v>
      </c>
      <c r="D1209" s="40">
        <v>0</v>
      </c>
      <c r="E1209" s="40">
        <v>0</v>
      </c>
      <c r="F1209" s="40">
        <v>50</v>
      </c>
      <c r="G1209" s="40">
        <v>0</v>
      </c>
      <c r="H1209" s="41">
        <v>40</v>
      </c>
      <c r="I1209" s="41">
        <v>30</v>
      </c>
      <c r="J1209" s="41">
        <v>0</v>
      </c>
      <c r="K1209" s="41">
        <v>30</v>
      </c>
      <c r="L1209" s="41">
        <v>0</v>
      </c>
      <c r="M1209" s="42">
        <f>C1209*$C$17</f>
        <v>150</v>
      </c>
      <c r="N1209" s="42">
        <f>D1209*$D$17</f>
        <v>0</v>
      </c>
      <c r="O1209" s="42">
        <f>E1209*$E$17</f>
        <v>0</v>
      </c>
      <c r="P1209" s="42">
        <f>F1209*$F$17</f>
        <v>100</v>
      </c>
      <c r="Q1209" s="42">
        <f>G1209*$G$17</f>
        <v>0</v>
      </c>
      <c r="R1209" s="42">
        <f>(M1209/100)*(H1209*$H$17)+(M1209/100)*(I1209*$I$17)</f>
        <v>177</v>
      </c>
      <c r="S1209" s="42">
        <f>(N1209/100)*(J1209*$J$17)</f>
        <v>0</v>
      </c>
      <c r="T1209" s="42">
        <f>(O1209/100)*(J1209*$J$17)+(O1209/100)*(K1209*$K$17)</f>
        <v>0</v>
      </c>
      <c r="U1209" s="42">
        <f>(P1209/100)*(K1209*$K$17)</f>
        <v>42</v>
      </c>
      <c r="V1209" s="42">
        <f>(Q1209/100)*(J1209*$J$17)+(Q1209/100)*(K1209*$K$17)</f>
        <v>0</v>
      </c>
      <c r="W1209" s="42">
        <f t="shared" si="467"/>
        <v>327</v>
      </c>
      <c r="X1209" s="42">
        <f t="shared" si="468"/>
        <v>0</v>
      </c>
      <c r="Y1209" s="42">
        <f t="shared" si="469"/>
        <v>0</v>
      </c>
      <c r="Z1209" s="42">
        <f t="shared" si="470"/>
        <v>142</v>
      </c>
      <c r="AA1209" s="42">
        <f t="shared" si="477"/>
        <v>0</v>
      </c>
      <c r="AB1209" s="43">
        <f t="shared" si="475"/>
        <v>469</v>
      </c>
      <c r="AC1209" s="44">
        <f t="shared" si="476"/>
        <v>0.62339910003461407</v>
      </c>
    </row>
    <row r="1210" spans="1:29">
      <c r="A1210" s="45" t="s">
        <v>163</v>
      </c>
      <c r="B1210" s="72" t="s">
        <v>250</v>
      </c>
      <c r="C1210" s="35">
        <v>75</v>
      </c>
      <c r="D1210" s="35">
        <v>0</v>
      </c>
      <c r="E1210" s="35">
        <v>0</v>
      </c>
      <c r="F1210" s="35">
        <v>50</v>
      </c>
      <c r="G1210" s="35">
        <v>0</v>
      </c>
      <c r="H1210" s="36">
        <v>30</v>
      </c>
      <c r="I1210" s="36">
        <v>30</v>
      </c>
      <c r="J1210" s="36">
        <v>0</v>
      </c>
      <c r="K1210" s="36">
        <v>30</v>
      </c>
      <c r="L1210" s="36">
        <v>0</v>
      </c>
      <c r="M1210" s="37">
        <f>C1210*$C$3</f>
        <v>150</v>
      </c>
      <c r="N1210" s="37">
        <f>D1210*$D$3</f>
        <v>0</v>
      </c>
      <c r="O1210" s="37">
        <f>E1210*$E$3</f>
        <v>0</v>
      </c>
      <c r="P1210" s="37">
        <f>F1210*$F$3</f>
        <v>100</v>
      </c>
      <c r="Q1210" s="37">
        <f>G1210*$G$3</f>
        <v>0</v>
      </c>
      <c r="R1210" s="37">
        <f>(M1210/100)*(H1210*$H$3)+(M1210/100)*(I1210*$I$3)</f>
        <v>126</v>
      </c>
      <c r="S1210" s="37">
        <f>(N1210/100)*(J1210*$J$3)</f>
        <v>0</v>
      </c>
      <c r="T1210" s="37">
        <f>(O1210/100)*(J1210*$J$3)+(O1210/100)*(K1210*$K$3)</f>
        <v>0</v>
      </c>
      <c r="U1210" s="37">
        <f>(P1210/100)*(K1210*$K$3)</f>
        <v>42</v>
      </c>
      <c r="V1210" s="37">
        <f>(Q1210/100)*(J1210*$J$3)+(Q1210/100)*(K1210*$K$3)</f>
        <v>0</v>
      </c>
      <c r="W1210" s="37">
        <f t="shared" si="467"/>
        <v>276</v>
      </c>
      <c r="X1210" s="37">
        <f t="shared" si="468"/>
        <v>0</v>
      </c>
      <c r="Y1210" s="37">
        <f t="shared" si="469"/>
        <v>0</v>
      </c>
      <c r="Z1210" s="37">
        <f t="shared" si="470"/>
        <v>142</v>
      </c>
      <c r="AA1210" s="37">
        <f t="shared" si="477"/>
        <v>0</v>
      </c>
      <c r="AB1210" s="38">
        <f>ROUND(W1210+X1210+Y1210+Z1210+AA1210,1)</f>
        <v>418</v>
      </c>
      <c r="AC1210" s="39">
        <v>0</v>
      </c>
    </row>
    <row r="1211" spans="1:29">
      <c r="A1211" s="46" t="s">
        <v>163</v>
      </c>
      <c r="B1211" s="63" t="s">
        <v>348</v>
      </c>
      <c r="C1211" s="40">
        <v>75</v>
      </c>
      <c r="D1211" s="40">
        <v>0</v>
      </c>
      <c r="E1211" s="40">
        <v>0</v>
      </c>
      <c r="F1211" s="40">
        <v>50</v>
      </c>
      <c r="G1211" s="40">
        <v>0</v>
      </c>
      <c r="H1211" s="41">
        <v>40</v>
      </c>
      <c r="I1211" s="41">
        <v>40</v>
      </c>
      <c r="J1211" s="41">
        <v>0</v>
      </c>
      <c r="K1211" s="41">
        <v>30</v>
      </c>
      <c r="L1211" s="41">
        <v>0</v>
      </c>
      <c r="M1211" s="42">
        <f>C1211*$C$4</f>
        <v>150</v>
      </c>
      <c r="N1211" s="42">
        <f>D1211*$D$4</f>
        <v>0</v>
      </c>
      <c r="O1211" s="42">
        <f>E1211*$E$4</f>
        <v>0</v>
      </c>
      <c r="P1211" s="42">
        <f>F1211*$F$4</f>
        <v>100</v>
      </c>
      <c r="Q1211" s="42">
        <f>G1211*$G$4</f>
        <v>0</v>
      </c>
      <c r="R1211" s="42">
        <f>(M1211/100)*(H1211*$H$4)+(M1211/100)*(I1211*$I$4)</f>
        <v>216</v>
      </c>
      <c r="S1211" s="42">
        <f>(N1211/100)*(J1211*$J$4)</f>
        <v>0</v>
      </c>
      <c r="T1211" s="42">
        <f>(O1211/100)*(J1211*$J$4)+(O1211/100)*(K1211*$K$4)</f>
        <v>0</v>
      </c>
      <c r="U1211" s="42">
        <f>(P1211/100)*(K1211*$K$4)</f>
        <v>42</v>
      </c>
      <c r="V1211" s="42">
        <f>(Q1211/100)*(J1211*$J$4)+(Q1211/100)*(K1211*$K$4)</f>
        <v>0</v>
      </c>
      <c r="W1211" s="42">
        <f t="shared" si="467"/>
        <v>366</v>
      </c>
      <c r="X1211" s="42">
        <f t="shared" si="468"/>
        <v>0</v>
      </c>
      <c r="Y1211" s="42">
        <f t="shared" si="469"/>
        <v>0</v>
      </c>
      <c r="Z1211" s="42">
        <f t="shared" si="470"/>
        <v>142</v>
      </c>
      <c r="AA1211" s="42">
        <f>Q1211+V1211</f>
        <v>0</v>
      </c>
      <c r="AB1211" s="43">
        <f>ROUND(W1211+X1211+Y1211+Z1211+AA1211,1)</f>
        <v>508</v>
      </c>
      <c r="AC1211" s="44">
        <f>(ROUND(AB1211-$AB$20,1)/$AB$20)</f>
        <v>0.7583939079266182</v>
      </c>
    </row>
    <row r="1212" spans="1:29">
      <c r="A1212" s="46" t="s">
        <v>163</v>
      </c>
      <c r="B1212" s="63" t="s">
        <v>347</v>
      </c>
      <c r="C1212" s="40">
        <v>75</v>
      </c>
      <c r="D1212" s="40">
        <v>0</v>
      </c>
      <c r="E1212" s="40">
        <v>0</v>
      </c>
      <c r="F1212" s="40">
        <v>50</v>
      </c>
      <c r="G1212" s="40">
        <v>0</v>
      </c>
      <c r="H1212" s="41">
        <v>30</v>
      </c>
      <c r="I1212" s="41">
        <v>30</v>
      </c>
      <c r="J1212" s="41">
        <v>0</v>
      </c>
      <c r="K1212" s="41">
        <v>30</v>
      </c>
      <c r="L1212" s="41">
        <v>0</v>
      </c>
      <c r="M1212" s="42">
        <f>C1212*$C$5</f>
        <v>225</v>
      </c>
      <c r="N1212" s="42">
        <f>D1212*$D$5</f>
        <v>0</v>
      </c>
      <c r="O1212" s="42">
        <f>E1212*$E$5</f>
        <v>0</v>
      </c>
      <c r="P1212" s="42">
        <f>F1212*$F$5</f>
        <v>150</v>
      </c>
      <c r="Q1212" s="42">
        <f>G1212*$G$5</f>
        <v>0</v>
      </c>
      <c r="R1212" s="42">
        <f>(M1212/100)*(H1212*$H$5)+(M1212/100)*(I1212*$I$5)</f>
        <v>0</v>
      </c>
      <c r="S1212" s="42">
        <f>(N1212/100)*(J1212*$J$5)</f>
        <v>0</v>
      </c>
      <c r="T1212" s="42">
        <f>(O1212/100)*(J1212*$J$5)+(O1212/100)*(K1212*$K$5)</f>
        <v>0</v>
      </c>
      <c r="U1212" s="42">
        <f>(P1212/100)*(K1212*$K$5)</f>
        <v>0</v>
      </c>
      <c r="V1212" s="42">
        <f>(Q1212/100)*(J1212*$J$5)+(Q1212/100)*(K1212*$K$5)</f>
        <v>0</v>
      </c>
      <c r="W1212" s="42">
        <f t="shared" si="467"/>
        <v>225</v>
      </c>
      <c r="X1212" s="42">
        <f t="shared" si="468"/>
        <v>0</v>
      </c>
      <c r="Y1212" s="42">
        <f t="shared" si="469"/>
        <v>0</v>
      </c>
      <c r="Z1212" s="42">
        <f t="shared" si="470"/>
        <v>150</v>
      </c>
      <c r="AA1212" s="42">
        <f>Q1212+V1212</f>
        <v>0</v>
      </c>
      <c r="AB1212" s="43">
        <f t="shared" ref="AB1212:AB1224" si="478">ROUND(W1212+X1212+Y1212+Z1212+AA1212,1)</f>
        <v>375</v>
      </c>
      <c r="AC1212" s="44">
        <f t="shared" ref="AC1212:AC1224" si="479">(ROUND(AB1212-$AB$20,1)/$AB$20)</f>
        <v>0.29802699896157842</v>
      </c>
    </row>
    <row r="1213" spans="1:29">
      <c r="A1213" s="46" t="s">
        <v>163</v>
      </c>
      <c r="B1213" s="63" t="s">
        <v>363</v>
      </c>
      <c r="C1213" s="40">
        <v>75</v>
      </c>
      <c r="D1213" s="40">
        <v>0</v>
      </c>
      <c r="E1213" s="40">
        <v>0</v>
      </c>
      <c r="F1213" s="40">
        <v>50</v>
      </c>
      <c r="G1213" s="40">
        <v>0</v>
      </c>
      <c r="H1213" s="41">
        <v>30</v>
      </c>
      <c r="I1213" s="41">
        <v>30</v>
      </c>
      <c r="J1213" s="41">
        <v>0</v>
      </c>
      <c r="K1213" s="41">
        <v>30</v>
      </c>
      <c r="L1213" s="41">
        <v>0</v>
      </c>
      <c r="M1213" s="42">
        <f>C1213*$C$6</f>
        <v>142.5</v>
      </c>
      <c r="N1213" s="42">
        <f>D1213*$D$6</f>
        <v>0</v>
      </c>
      <c r="O1213" s="42">
        <f>E1213*$E$6</f>
        <v>0</v>
      </c>
      <c r="P1213" s="42">
        <f>F1213*$F$6</f>
        <v>95</v>
      </c>
      <c r="Q1213" s="42">
        <f>G1213*$G$6</f>
        <v>0</v>
      </c>
      <c r="R1213" s="42">
        <f>(M1213/100)*(H1213*$H$6)+(M1213/100)*(I1213*$I$6)</f>
        <v>119.7</v>
      </c>
      <c r="S1213" s="42">
        <f>(N1213/100)*(J1213*$J$6)</f>
        <v>0</v>
      </c>
      <c r="T1213" s="42">
        <f>(O1213/100)*(J1213*$J$6)+(O1213/100)*(K1213*$K$6)</f>
        <v>0</v>
      </c>
      <c r="U1213" s="42">
        <f>(P1213/100)*(K1213*$K$6)</f>
        <v>39.9</v>
      </c>
      <c r="V1213" s="42">
        <f>(Q1213/100)*(J1213*$J$6)+(Q1213/100)*(K1213*$K$6)</f>
        <v>0</v>
      </c>
      <c r="W1213" s="42">
        <f t="shared" si="467"/>
        <v>262.2</v>
      </c>
      <c r="X1213" s="42">
        <f t="shared" si="468"/>
        <v>0</v>
      </c>
      <c r="Y1213" s="42">
        <f t="shared" si="469"/>
        <v>0</v>
      </c>
      <c r="Z1213" s="42">
        <f t="shared" si="470"/>
        <v>134.9</v>
      </c>
      <c r="AA1213" s="42">
        <f t="shared" ref="AA1213:AA1225" si="480">Q1213+V1213</f>
        <v>0</v>
      </c>
      <c r="AB1213" s="43">
        <f t="shared" si="478"/>
        <v>397.1</v>
      </c>
      <c r="AC1213" s="44">
        <f t="shared" si="479"/>
        <v>0.37452405676704748</v>
      </c>
    </row>
    <row r="1214" spans="1:29">
      <c r="A1214" s="46" t="s">
        <v>163</v>
      </c>
      <c r="B1214" s="63" t="s">
        <v>364</v>
      </c>
      <c r="C1214" s="40">
        <v>75</v>
      </c>
      <c r="D1214" s="40">
        <v>0</v>
      </c>
      <c r="E1214" s="40">
        <v>0</v>
      </c>
      <c r="F1214" s="40">
        <v>50</v>
      </c>
      <c r="G1214" s="40">
        <v>0</v>
      </c>
      <c r="H1214" s="41">
        <v>30</v>
      </c>
      <c r="I1214" s="41">
        <v>30</v>
      </c>
      <c r="J1214" s="41">
        <v>0</v>
      </c>
      <c r="K1214" s="41">
        <v>30</v>
      </c>
      <c r="L1214" s="41">
        <v>0</v>
      </c>
      <c r="M1214" s="42">
        <f>C1214*$C$7</f>
        <v>142.5</v>
      </c>
      <c r="N1214" s="42">
        <f>D1214*$D$7</f>
        <v>0</v>
      </c>
      <c r="O1214" s="42">
        <f>E1214*$E$7</f>
        <v>0</v>
      </c>
      <c r="P1214" s="42">
        <f>F1214*$F$7</f>
        <v>95</v>
      </c>
      <c r="Q1214" s="42">
        <f>G1214*$G$7</f>
        <v>0</v>
      </c>
      <c r="R1214" s="42">
        <f>(M1214/100)*(H1214*$H$7)+(M1214/100)*(I1214*$I$7)</f>
        <v>119.7</v>
      </c>
      <c r="S1214" s="42">
        <f>(N1214/100)*(J1214*$J$7)</f>
        <v>0</v>
      </c>
      <c r="T1214" s="42">
        <f>(O1214/100)*(J1214*$J$7)+(O1214/100)*(K1214*$K$7)</f>
        <v>0</v>
      </c>
      <c r="U1214" s="42">
        <f>(P1214/100)*(K1214*$K$7)</f>
        <v>39.9</v>
      </c>
      <c r="V1214" s="42">
        <f>(Q1214/100)*(J1214*$J$7)+(Q1214/100)*(K1214*$K$7)</f>
        <v>0</v>
      </c>
      <c r="W1214" s="42">
        <f t="shared" si="467"/>
        <v>262.2</v>
      </c>
      <c r="X1214" s="42">
        <f t="shared" si="468"/>
        <v>0</v>
      </c>
      <c r="Y1214" s="42">
        <f t="shared" si="469"/>
        <v>0</v>
      </c>
      <c r="Z1214" s="42">
        <f t="shared" si="470"/>
        <v>134.9</v>
      </c>
      <c r="AA1214" s="42">
        <f t="shared" si="480"/>
        <v>0</v>
      </c>
      <c r="AB1214" s="43">
        <f t="shared" si="478"/>
        <v>397.1</v>
      </c>
      <c r="AC1214" s="44">
        <f t="shared" si="479"/>
        <v>0.37452405676704748</v>
      </c>
    </row>
    <row r="1215" spans="1:29">
      <c r="A1215" s="46" t="s">
        <v>163</v>
      </c>
      <c r="B1215" s="63" t="s">
        <v>365</v>
      </c>
      <c r="C1215" s="40">
        <v>75</v>
      </c>
      <c r="D1215" s="40">
        <v>0</v>
      </c>
      <c r="E1215" s="40">
        <v>0</v>
      </c>
      <c r="F1215" s="40">
        <v>50</v>
      </c>
      <c r="G1215" s="40">
        <v>0</v>
      </c>
      <c r="H1215" s="41">
        <v>30</v>
      </c>
      <c r="I1215" s="41">
        <v>30</v>
      </c>
      <c r="J1215" s="41">
        <v>0</v>
      </c>
      <c r="K1215" s="41">
        <v>30</v>
      </c>
      <c r="L1215" s="41">
        <v>0</v>
      </c>
      <c r="M1215" s="42">
        <f>C1215*$C$8</f>
        <v>142.5</v>
      </c>
      <c r="N1215" s="42">
        <f>D1215*$D$8</f>
        <v>0</v>
      </c>
      <c r="O1215" s="42">
        <f>E1215*$E$8</f>
        <v>0</v>
      </c>
      <c r="P1215" s="42">
        <f>F1215*$F$8</f>
        <v>95</v>
      </c>
      <c r="Q1215" s="42">
        <f>G1215*$G$8</f>
        <v>0</v>
      </c>
      <c r="R1215" s="42">
        <f>(M1215/100)*(H1215*$H$8)+(M1215/100)*(I1215*$I$8)</f>
        <v>119.7</v>
      </c>
      <c r="S1215" s="42">
        <f>(N1215/100)*(J1215*$J$8)</f>
        <v>0</v>
      </c>
      <c r="T1215" s="42">
        <f>(O1215/100)*(J1215*$J$8)+(O1215/100)*(K1215*$K$8)</f>
        <v>0</v>
      </c>
      <c r="U1215" s="42">
        <f>(P1215/100)*(K1215*$K$8)</f>
        <v>39.9</v>
      </c>
      <c r="V1215" s="42">
        <f>(Q1215/100)*(J1215*$J$8)+(Q1215/100)*(K1215*$K$8)</f>
        <v>0</v>
      </c>
      <c r="W1215" s="42">
        <f t="shared" si="467"/>
        <v>262.2</v>
      </c>
      <c r="X1215" s="42">
        <f t="shared" si="468"/>
        <v>0</v>
      </c>
      <c r="Y1215" s="42">
        <f t="shared" si="469"/>
        <v>0</v>
      </c>
      <c r="Z1215" s="42">
        <f t="shared" si="470"/>
        <v>134.9</v>
      </c>
      <c r="AA1215" s="42">
        <f t="shared" si="480"/>
        <v>0</v>
      </c>
      <c r="AB1215" s="43">
        <f t="shared" si="478"/>
        <v>397.1</v>
      </c>
      <c r="AC1215" s="44">
        <f t="shared" si="479"/>
        <v>0.37452405676704748</v>
      </c>
    </row>
    <row r="1216" spans="1:29">
      <c r="A1216" s="46" t="s">
        <v>163</v>
      </c>
      <c r="B1216" s="63" t="s">
        <v>1</v>
      </c>
      <c r="C1216" s="40">
        <v>75</v>
      </c>
      <c r="D1216" s="40">
        <v>19</v>
      </c>
      <c r="E1216" s="40">
        <v>0</v>
      </c>
      <c r="F1216" s="40">
        <v>50</v>
      </c>
      <c r="G1216" s="40">
        <v>0</v>
      </c>
      <c r="H1216" s="41">
        <v>30</v>
      </c>
      <c r="I1216" s="41">
        <v>30</v>
      </c>
      <c r="J1216" s="41">
        <v>60</v>
      </c>
      <c r="K1216" s="41">
        <v>45</v>
      </c>
      <c r="L1216" s="41">
        <v>0</v>
      </c>
      <c r="M1216" s="42">
        <f>C1216*$C$9</f>
        <v>150</v>
      </c>
      <c r="N1216" s="42">
        <f>D1216*$D$9</f>
        <v>38</v>
      </c>
      <c r="O1216" s="42">
        <f>E1216*$E$9</f>
        <v>0</v>
      </c>
      <c r="P1216" s="42">
        <f>F1216*$F$9</f>
        <v>100</v>
      </c>
      <c r="Q1216" s="42">
        <f>G1216*$G$9</f>
        <v>0</v>
      </c>
      <c r="R1216" s="42">
        <f>(M1216/100)*(H1216*$H$9)+(M1216/100)*(I1216*$I$9)</f>
        <v>126</v>
      </c>
      <c r="S1216" s="42">
        <f>(N1216/100)*(J1216*$J$9)</f>
        <v>31.92</v>
      </c>
      <c r="T1216" s="42">
        <f>(O1216/100)*(J1216*$J$9)+(O1216/100)*(K1216*$K$9)</f>
        <v>0</v>
      </c>
      <c r="U1216" s="42">
        <f>(P1216/100)*(K1216*$K$9)</f>
        <v>62.999999999999993</v>
      </c>
      <c r="V1216" s="42">
        <f>(Q1216/100)*(J1216*$J$9)+(Q1216/100)*(K1216*$K$9)</f>
        <v>0</v>
      </c>
      <c r="W1216" s="42">
        <f t="shared" si="467"/>
        <v>276</v>
      </c>
      <c r="X1216" s="42">
        <f t="shared" si="468"/>
        <v>69.92</v>
      </c>
      <c r="Y1216" s="42">
        <f t="shared" si="469"/>
        <v>0</v>
      </c>
      <c r="Z1216" s="42">
        <f t="shared" si="470"/>
        <v>163</v>
      </c>
      <c r="AA1216" s="42">
        <f t="shared" si="480"/>
        <v>0</v>
      </c>
      <c r="AB1216" s="43">
        <f t="shared" si="478"/>
        <v>508.9</v>
      </c>
      <c r="AC1216" s="44">
        <f t="shared" si="479"/>
        <v>0.7615091727241261</v>
      </c>
    </row>
    <row r="1217" spans="1:29">
      <c r="A1217" s="46" t="s">
        <v>163</v>
      </c>
      <c r="B1217" s="63" t="s">
        <v>2</v>
      </c>
      <c r="C1217" s="40">
        <v>75</v>
      </c>
      <c r="D1217" s="40">
        <v>0</v>
      </c>
      <c r="E1217" s="40">
        <v>19</v>
      </c>
      <c r="F1217" s="40">
        <v>50</v>
      </c>
      <c r="G1217" s="40">
        <v>0</v>
      </c>
      <c r="H1217" s="41">
        <v>30</v>
      </c>
      <c r="I1217" s="41">
        <v>30</v>
      </c>
      <c r="J1217" s="41">
        <v>40</v>
      </c>
      <c r="K1217" s="41">
        <v>40</v>
      </c>
      <c r="L1217" s="41">
        <v>0</v>
      </c>
      <c r="M1217" s="42">
        <f>C1217*$C$10</f>
        <v>150</v>
      </c>
      <c r="N1217" s="42">
        <f>D1217*$D$10</f>
        <v>0</v>
      </c>
      <c r="O1217" s="42">
        <f>E1217*$E$10</f>
        <v>38</v>
      </c>
      <c r="P1217" s="42">
        <f>F1217*$F$10</f>
        <v>100</v>
      </c>
      <c r="Q1217" s="42">
        <f>G1217*$G$10</f>
        <v>0</v>
      </c>
      <c r="R1217" s="42">
        <f>(M1217/100)*(H1217*$H$10)+(M1217/100)*(I1217*$I$10)</f>
        <v>126</v>
      </c>
      <c r="S1217" s="42">
        <f>(N1217/100)*(J1217*$I$10)</f>
        <v>0</v>
      </c>
      <c r="T1217" s="42">
        <f>(O1217/100)*(J1217*$J$10)+(O1217/100)*(K1217*$K$10)</f>
        <v>42.56</v>
      </c>
      <c r="U1217" s="42">
        <f>(P1217/100)*(K1217*$K$10)</f>
        <v>56</v>
      </c>
      <c r="V1217" s="42">
        <f>(Q1217/100)*(J1217*$J$10)+(Q1217/100)*(K1217*$K$10)</f>
        <v>0</v>
      </c>
      <c r="W1217" s="42">
        <f t="shared" si="467"/>
        <v>276</v>
      </c>
      <c r="X1217" s="42">
        <f t="shared" si="468"/>
        <v>0</v>
      </c>
      <c r="Y1217" s="42">
        <f t="shared" si="469"/>
        <v>80.56</v>
      </c>
      <c r="Z1217" s="42">
        <f t="shared" si="470"/>
        <v>156</v>
      </c>
      <c r="AA1217" s="42">
        <f t="shared" si="480"/>
        <v>0</v>
      </c>
      <c r="AB1217" s="43">
        <f t="shared" si="478"/>
        <v>512.6</v>
      </c>
      <c r="AC1217" s="44">
        <f t="shared" si="479"/>
        <v>0.77431637244721363</v>
      </c>
    </row>
    <row r="1218" spans="1:29">
      <c r="A1218" s="46" t="s">
        <v>163</v>
      </c>
      <c r="B1218" s="63" t="s">
        <v>3</v>
      </c>
      <c r="C1218" s="40">
        <v>75</v>
      </c>
      <c r="D1218" s="40">
        <v>0</v>
      </c>
      <c r="E1218" s="40">
        <v>0</v>
      </c>
      <c r="F1218" s="40">
        <v>75</v>
      </c>
      <c r="G1218" s="40">
        <v>0</v>
      </c>
      <c r="H1218" s="41">
        <v>30</v>
      </c>
      <c r="I1218" s="41">
        <v>30</v>
      </c>
      <c r="J1218" s="41">
        <v>0</v>
      </c>
      <c r="K1218" s="41">
        <v>60</v>
      </c>
      <c r="L1218" s="41">
        <v>0</v>
      </c>
      <c r="M1218" s="42">
        <f>C1218*$C$11</f>
        <v>150</v>
      </c>
      <c r="N1218" s="42">
        <f>D1218*$D$11</f>
        <v>0</v>
      </c>
      <c r="O1218" s="42">
        <f>E1218*$E$11</f>
        <v>0</v>
      </c>
      <c r="P1218" s="42">
        <f>F1218*$F$11</f>
        <v>150</v>
      </c>
      <c r="Q1218" s="42">
        <f>G1218*$G$11</f>
        <v>0</v>
      </c>
      <c r="R1218" s="42">
        <f>(M1218/100)*(H1218*$H$11)+(M1218/100)*(I1218*$I$11)</f>
        <v>126</v>
      </c>
      <c r="S1218" s="42">
        <f>(N1218/100)*(J1218*$J$11)</f>
        <v>0</v>
      </c>
      <c r="T1218" s="42">
        <f>(O1218/100)*(J1218*$J$11)+(O1218/100)*(K1218*$K$11)</f>
        <v>0</v>
      </c>
      <c r="U1218" s="42">
        <f>(P1218/100)*(K1218*$K$11)</f>
        <v>126</v>
      </c>
      <c r="V1218" s="42">
        <f>(Q1218/100)*(J1218*$J$11)+(Q1218/100)*(K1218*$K$11)</f>
        <v>0</v>
      </c>
      <c r="W1218" s="42">
        <f t="shared" si="467"/>
        <v>276</v>
      </c>
      <c r="X1218" s="42">
        <f t="shared" si="468"/>
        <v>0</v>
      </c>
      <c r="Y1218" s="42">
        <f t="shared" si="469"/>
        <v>0</v>
      </c>
      <c r="Z1218" s="42">
        <f t="shared" si="470"/>
        <v>276</v>
      </c>
      <c r="AA1218" s="42">
        <f t="shared" si="480"/>
        <v>0</v>
      </c>
      <c r="AB1218" s="43">
        <f t="shared" si="478"/>
        <v>552</v>
      </c>
      <c r="AC1218" s="44">
        <f t="shared" si="479"/>
        <v>0.91069574247144358</v>
      </c>
    </row>
    <row r="1219" spans="1:29">
      <c r="A1219" s="46" t="s">
        <v>163</v>
      </c>
      <c r="B1219" s="63" t="s">
        <v>4</v>
      </c>
      <c r="C1219" s="40">
        <v>75</v>
      </c>
      <c r="D1219" s="40">
        <v>0</v>
      </c>
      <c r="E1219" s="40">
        <v>0</v>
      </c>
      <c r="F1219" s="40">
        <v>50</v>
      </c>
      <c r="G1219" s="40">
        <v>19</v>
      </c>
      <c r="H1219" s="41">
        <v>30</v>
      </c>
      <c r="I1219" s="41">
        <v>30</v>
      </c>
      <c r="J1219" s="41">
        <v>40</v>
      </c>
      <c r="K1219" s="41">
        <v>40</v>
      </c>
      <c r="L1219" s="41">
        <v>0</v>
      </c>
      <c r="M1219" s="42">
        <f>C1219*$C$12</f>
        <v>150</v>
      </c>
      <c r="N1219" s="42">
        <f>D1219*$D$12</f>
        <v>0</v>
      </c>
      <c r="O1219" s="42">
        <f>E1219*$E$12</f>
        <v>0</v>
      </c>
      <c r="P1219" s="42">
        <f>F1219*$F$12</f>
        <v>100</v>
      </c>
      <c r="Q1219" s="42">
        <f>G1219*$G$12</f>
        <v>38</v>
      </c>
      <c r="R1219" s="42">
        <f>(M1219/100)*(H1219*$H$12)+(M1219/100)*(I1219*$I$12)</f>
        <v>126</v>
      </c>
      <c r="S1219" s="42">
        <f>(N1219/100)*(J1219*$J$12)</f>
        <v>0</v>
      </c>
      <c r="T1219" s="42">
        <f>(O1219/100)*(J1219*$J$12)+(O1219/100)*(K1219*$K$12)</f>
        <v>0</v>
      </c>
      <c r="U1219" s="42">
        <f>(P1219/100)*(K1219*$K$12)</f>
        <v>56</v>
      </c>
      <c r="V1219" s="42">
        <f>(Q1219/100)*(J1219*$J$12)+(Q1219/100)*(K1219*$K$12)</f>
        <v>42.56</v>
      </c>
      <c r="W1219" s="42">
        <f t="shared" si="467"/>
        <v>276</v>
      </c>
      <c r="X1219" s="42">
        <f t="shared" si="468"/>
        <v>0</v>
      </c>
      <c r="Y1219" s="42">
        <f t="shared" si="469"/>
        <v>0</v>
      </c>
      <c r="Z1219" s="42">
        <f t="shared" si="470"/>
        <v>156</v>
      </c>
      <c r="AA1219" s="42">
        <f t="shared" si="480"/>
        <v>80.56</v>
      </c>
      <c r="AB1219" s="43">
        <f t="shared" si="478"/>
        <v>512.6</v>
      </c>
      <c r="AC1219" s="44">
        <f t="shared" si="479"/>
        <v>0.77431637244721363</v>
      </c>
    </row>
    <row r="1220" spans="1:29">
      <c r="A1220" s="46" t="s">
        <v>163</v>
      </c>
      <c r="B1220" s="63" t="s">
        <v>351</v>
      </c>
      <c r="C1220" s="40">
        <v>75</v>
      </c>
      <c r="D1220" s="40">
        <v>0</v>
      </c>
      <c r="E1220" s="40">
        <v>0</v>
      </c>
      <c r="F1220" s="40">
        <v>50</v>
      </c>
      <c r="G1220" s="40">
        <v>0</v>
      </c>
      <c r="H1220" s="41">
        <v>30</v>
      </c>
      <c r="I1220" s="41">
        <v>30</v>
      </c>
      <c r="J1220" s="41">
        <v>0</v>
      </c>
      <c r="K1220" s="41">
        <v>30</v>
      </c>
      <c r="L1220" s="41">
        <v>30</v>
      </c>
      <c r="M1220" s="42">
        <f>C1220*$C$13</f>
        <v>150</v>
      </c>
      <c r="N1220" s="42">
        <f>D1220*$D$13</f>
        <v>0</v>
      </c>
      <c r="O1220" s="42">
        <f>E1220*$E$13</f>
        <v>0</v>
      </c>
      <c r="P1220" s="42">
        <f>F1220*$F$13</f>
        <v>100</v>
      </c>
      <c r="Q1220" s="42">
        <f>G1220*$G$13</f>
        <v>0</v>
      </c>
      <c r="R1220" s="42">
        <f>(M1220/100)*(H1220*$H$14)+(M1220/100)*(I1220*$I$14)+(M1220/100)*(L1220*$L$14)</f>
        <v>189</v>
      </c>
      <c r="S1220" s="42">
        <f>(N1220/100)*(J1220*$J$13)+(N1220/100)*(L1220*$L$13)</f>
        <v>0</v>
      </c>
      <c r="T1220" s="42">
        <f>(O1220/100)*(J1220*$J$13)+(O1220/100)*(K1220*$K$13)+(O1220/100)*(L1220*$L$13)</f>
        <v>0</v>
      </c>
      <c r="U1220" s="42">
        <f>(P1220/100)*(K1220*$K$13)+(P1220/100)*(L1220*$L$13)</f>
        <v>84</v>
      </c>
      <c r="V1220" s="42">
        <f>(Q1220/100)*(J1220*$J$13)+(Q1220/100)*(K1220*$K$13)+(Q1220/100)*(L1220*$L$13)</f>
        <v>0</v>
      </c>
      <c r="W1220" s="42">
        <f t="shared" si="467"/>
        <v>339</v>
      </c>
      <c r="X1220" s="42">
        <f t="shared" si="468"/>
        <v>0</v>
      </c>
      <c r="Y1220" s="42">
        <f t="shared" si="469"/>
        <v>0</v>
      </c>
      <c r="Z1220" s="42">
        <f t="shared" si="470"/>
        <v>184</v>
      </c>
      <c r="AA1220" s="42">
        <f t="shared" si="480"/>
        <v>0</v>
      </c>
      <c r="AB1220" s="43">
        <f t="shared" si="478"/>
        <v>523</v>
      </c>
      <c r="AC1220" s="44">
        <f t="shared" si="479"/>
        <v>0.81031498788508138</v>
      </c>
    </row>
    <row r="1221" spans="1:29">
      <c r="A1221" s="46" t="s">
        <v>163</v>
      </c>
      <c r="B1221" s="63" t="s">
        <v>352</v>
      </c>
      <c r="C1221" s="40">
        <v>75</v>
      </c>
      <c r="D1221" s="40">
        <v>0</v>
      </c>
      <c r="E1221" s="40">
        <v>0</v>
      </c>
      <c r="F1221" s="40">
        <v>50</v>
      </c>
      <c r="G1221" s="40">
        <v>0</v>
      </c>
      <c r="H1221" s="41">
        <v>30</v>
      </c>
      <c r="I1221" s="41">
        <v>30</v>
      </c>
      <c r="J1221" s="41">
        <v>50</v>
      </c>
      <c r="K1221" s="41">
        <v>30</v>
      </c>
      <c r="L1221" s="41">
        <v>0</v>
      </c>
      <c r="M1221" s="42">
        <f>C1221*$C$14</f>
        <v>150</v>
      </c>
      <c r="N1221" s="42">
        <f>D1221*$D$14</f>
        <v>0</v>
      </c>
      <c r="O1221" s="42">
        <f>E1221*$E$14</f>
        <v>0</v>
      </c>
      <c r="P1221" s="42">
        <f>F1221*$F$14</f>
        <v>100</v>
      </c>
      <c r="Q1221" s="42">
        <f>G1221*$G$14</f>
        <v>0</v>
      </c>
      <c r="R1221" s="42">
        <f>(M1221/100)*(H1221*$H$14)+(M1221/100)*(I1221*$I$14)+(M1221/100)*(J1221*$J$14)</f>
        <v>231</v>
      </c>
      <c r="S1221" s="42">
        <f>(N1221/100)*(J1221*$J$14)</f>
        <v>0</v>
      </c>
      <c r="T1221" s="42">
        <f>(O1221/100)*(J1221*$J$14)+(O1221/100)*(K1221*$K$14)</f>
        <v>0</v>
      </c>
      <c r="U1221" s="42">
        <f>(P1221/100)*(K1221*$K$14)</f>
        <v>42</v>
      </c>
      <c r="V1221" s="42">
        <f>(Q1221/100)*(J1221*$K$14)+(Q1221/100)*(K1221*$L$14)</f>
        <v>0</v>
      </c>
      <c r="W1221" s="42">
        <f t="shared" si="467"/>
        <v>381</v>
      </c>
      <c r="X1221" s="42">
        <f t="shared" si="468"/>
        <v>0</v>
      </c>
      <c r="Y1221" s="42">
        <f t="shared" si="469"/>
        <v>0</v>
      </c>
      <c r="Z1221" s="42">
        <f t="shared" si="470"/>
        <v>142</v>
      </c>
      <c r="AA1221" s="42">
        <f t="shared" si="480"/>
        <v>0</v>
      </c>
      <c r="AB1221" s="43">
        <f t="shared" si="478"/>
        <v>523</v>
      </c>
      <c r="AC1221" s="44">
        <f t="shared" si="479"/>
        <v>0.81031498788508138</v>
      </c>
    </row>
    <row r="1222" spans="1:29">
      <c r="A1222" s="46" t="s">
        <v>163</v>
      </c>
      <c r="B1222" s="63" t="s">
        <v>353</v>
      </c>
      <c r="C1222" s="40">
        <v>75</v>
      </c>
      <c r="D1222" s="40">
        <v>0</v>
      </c>
      <c r="E1222" s="40">
        <v>0</v>
      </c>
      <c r="F1222" s="40">
        <v>50</v>
      </c>
      <c r="G1222" s="40">
        <v>0</v>
      </c>
      <c r="H1222" s="41">
        <v>30</v>
      </c>
      <c r="I1222" s="41">
        <v>30</v>
      </c>
      <c r="J1222" s="41">
        <v>0</v>
      </c>
      <c r="K1222" s="41">
        <v>45</v>
      </c>
      <c r="L1222" s="41">
        <v>0</v>
      </c>
      <c r="M1222" s="42">
        <f>C1222*$C$15</f>
        <v>150</v>
      </c>
      <c r="N1222" s="42">
        <f>D1222*$D$15</f>
        <v>0</v>
      </c>
      <c r="O1222" s="42">
        <f>E1222*$E$15</f>
        <v>0</v>
      </c>
      <c r="P1222" s="42">
        <f>F1222*$F$15</f>
        <v>100</v>
      </c>
      <c r="Q1222" s="42">
        <f>G1222*$G$15</f>
        <v>0</v>
      </c>
      <c r="R1222" s="42">
        <f>(M1222/100)*(H1222*$H$15)+(M1222/100)*(I1222*$I$15)+(M1222/100)*(K1222*$K$15)</f>
        <v>220.5</v>
      </c>
      <c r="S1222" s="42">
        <f>(N1222/100)*(J1222*$J$15)</f>
        <v>0</v>
      </c>
      <c r="T1222" s="42">
        <f>(O1222/100)*(J1222*$J$15)+(O1222/100)*(K1222*$K$15)</f>
        <v>0</v>
      </c>
      <c r="U1222" s="42">
        <f>(P1222/100)*(K1222*$K$15)</f>
        <v>62.999999999999993</v>
      </c>
      <c r="V1222" s="42">
        <f>(Q1222/100)*(J1222*$J$15)+(Q1222/100)*(K1222*$K$15)</f>
        <v>0</v>
      </c>
      <c r="W1222" s="42">
        <f t="shared" si="467"/>
        <v>370.5</v>
      </c>
      <c r="X1222" s="42">
        <f t="shared" si="468"/>
        <v>0</v>
      </c>
      <c r="Y1222" s="42">
        <f t="shared" si="469"/>
        <v>0</v>
      </c>
      <c r="Z1222" s="42">
        <f t="shared" si="470"/>
        <v>163</v>
      </c>
      <c r="AA1222" s="42">
        <f t="shared" si="480"/>
        <v>0</v>
      </c>
      <c r="AB1222" s="43">
        <f t="shared" si="478"/>
        <v>533.5</v>
      </c>
      <c r="AC1222" s="44">
        <f t="shared" si="479"/>
        <v>0.84665974385600562</v>
      </c>
    </row>
    <row r="1223" spans="1:29">
      <c r="A1223" s="46" t="s">
        <v>163</v>
      </c>
      <c r="B1223" s="63" t="s">
        <v>349</v>
      </c>
      <c r="C1223" s="40">
        <v>75</v>
      </c>
      <c r="D1223" s="40">
        <v>0</v>
      </c>
      <c r="E1223" s="40">
        <v>0</v>
      </c>
      <c r="F1223" s="40">
        <v>50</v>
      </c>
      <c r="G1223" s="40">
        <v>0</v>
      </c>
      <c r="H1223" s="41">
        <v>30</v>
      </c>
      <c r="I1223" s="41">
        <v>40</v>
      </c>
      <c r="J1223" s="41">
        <v>0</v>
      </c>
      <c r="K1223" s="41">
        <v>30</v>
      </c>
      <c r="L1223" s="41">
        <v>0</v>
      </c>
      <c r="M1223" s="42">
        <f>C1223*$C$16</f>
        <v>150</v>
      </c>
      <c r="N1223" s="42">
        <f>D1223*$D$16</f>
        <v>0</v>
      </c>
      <c r="O1223" s="42">
        <f>E1223*$E$16</f>
        <v>0</v>
      </c>
      <c r="P1223" s="42">
        <f>F1223*$F$16</f>
        <v>100</v>
      </c>
      <c r="Q1223" s="42">
        <f>G1223*$G$16</f>
        <v>0</v>
      </c>
      <c r="R1223" s="42">
        <f>(M1223/100)*(H1223*$H$16)+(M1223/100)*(I1223*$I$16)</f>
        <v>177</v>
      </c>
      <c r="S1223" s="42">
        <f>(N1223/100)*(J1223*$J$16)</f>
        <v>0</v>
      </c>
      <c r="T1223" s="42">
        <f>(O1223/100)*(J1223*$J$16)+(O1223/100)*(K1223*$K$16)</f>
        <v>0</v>
      </c>
      <c r="U1223" s="42">
        <f>(P1223/100)*(K1223*$K$16)</f>
        <v>42</v>
      </c>
      <c r="V1223" s="42">
        <f>(Q1223/100)*(J1223*$J$16)+(Q1223/100)*(K1223*$K$16)</f>
        <v>0</v>
      </c>
      <c r="W1223" s="42">
        <f t="shared" si="467"/>
        <v>327</v>
      </c>
      <c r="X1223" s="42">
        <f t="shared" si="468"/>
        <v>0</v>
      </c>
      <c r="Y1223" s="42">
        <f t="shared" si="469"/>
        <v>0</v>
      </c>
      <c r="Z1223" s="42">
        <f t="shared" si="470"/>
        <v>142</v>
      </c>
      <c r="AA1223" s="42">
        <f t="shared" si="480"/>
        <v>0</v>
      </c>
      <c r="AB1223" s="43">
        <f t="shared" si="478"/>
        <v>469</v>
      </c>
      <c r="AC1223" s="44">
        <f t="shared" si="479"/>
        <v>0.62339910003461407</v>
      </c>
    </row>
    <row r="1224" spans="1:29">
      <c r="A1224" s="46" t="s">
        <v>163</v>
      </c>
      <c r="B1224" s="63" t="s">
        <v>350</v>
      </c>
      <c r="C1224" s="40">
        <v>75</v>
      </c>
      <c r="D1224" s="40">
        <v>0</v>
      </c>
      <c r="E1224" s="40">
        <v>0</v>
      </c>
      <c r="F1224" s="40">
        <v>50</v>
      </c>
      <c r="G1224" s="40">
        <v>0</v>
      </c>
      <c r="H1224" s="41">
        <v>40</v>
      </c>
      <c r="I1224" s="41">
        <v>30</v>
      </c>
      <c r="J1224" s="41">
        <v>0</v>
      </c>
      <c r="K1224" s="41">
        <v>30</v>
      </c>
      <c r="L1224" s="41">
        <v>0</v>
      </c>
      <c r="M1224" s="42">
        <f>C1224*$C$17</f>
        <v>150</v>
      </c>
      <c r="N1224" s="42">
        <f>D1224*$D$17</f>
        <v>0</v>
      </c>
      <c r="O1224" s="42">
        <f>E1224*$E$17</f>
        <v>0</v>
      </c>
      <c r="P1224" s="42">
        <f>F1224*$F$17</f>
        <v>100</v>
      </c>
      <c r="Q1224" s="42">
        <f>G1224*$G$17</f>
        <v>0</v>
      </c>
      <c r="R1224" s="42">
        <f>(M1224/100)*(H1224*$H$17)+(M1224/100)*(I1224*$I$17)</f>
        <v>177</v>
      </c>
      <c r="S1224" s="42">
        <f>(N1224/100)*(J1224*$J$17)</f>
        <v>0</v>
      </c>
      <c r="T1224" s="42">
        <f>(O1224/100)*(J1224*$J$17)+(O1224/100)*(K1224*$K$17)</f>
        <v>0</v>
      </c>
      <c r="U1224" s="42">
        <f>(P1224/100)*(K1224*$K$17)</f>
        <v>42</v>
      </c>
      <c r="V1224" s="42">
        <f>(Q1224/100)*(J1224*$J$17)+(Q1224/100)*(K1224*$K$17)</f>
        <v>0</v>
      </c>
      <c r="W1224" s="42">
        <f t="shared" si="467"/>
        <v>327</v>
      </c>
      <c r="X1224" s="42">
        <f t="shared" si="468"/>
        <v>0</v>
      </c>
      <c r="Y1224" s="42">
        <f t="shared" si="469"/>
        <v>0</v>
      </c>
      <c r="Z1224" s="42">
        <f t="shared" si="470"/>
        <v>142</v>
      </c>
      <c r="AA1224" s="42">
        <f t="shared" si="480"/>
        <v>0</v>
      </c>
      <c r="AB1224" s="43">
        <f t="shared" si="478"/>
        <v>469</v>
      </c>
      <c r="AC1224" s="44">
        <f t="shared" si="479"/>
        <v>0.62339910003461407</v>
      </c>
    </row>
    <row r="1225" spans="1:29">
      <c r="A1225" s="71" t="s">
        <v>343</v>
      </c>
      <c r="B1225" s="72" t="s">
        <v>250</v>
      </c>
      <c r="C1225" s="35">
        <v>75</v>
      </c>
      <c r="D1225" s="35">
        <v>0</v>
      </c>
      <c r="E1225" s="35">
        <v>0</v>
      </c>
      <c r="F1225" s="35">
        <v>50</v>
      </c>
      <c r="G1225" s="35">
        <v>0</v>
      </c>
      <c r="H1225" s="36">
        <v>30</v>
      </c>
      <c r="I1225" s="36">
        <v>30</v>
      </c>
      <c r="J1225" s="36">
        <v>0</v>
      </c>
      <c r="K1225" s="36">
        <v>30</v>
      </c>
      <c r="L1225" s="36">
        <v>0</v>
      </c>
      <c r="M1225" s="37">
        <f>C1225*$C$3</f>
        <v>150</v>
      </c>
      <c r="N1225" s="37">
        <f>D1225*$D$3</f>
        <v>0</v>
      </c>
      <c r="O1225" s="37">
        <f>E1225*$E$3</f>
        <v>0</v>
      </c>
      <c r="P1225" s="37">
        <f>F1225*$F$3</f>
        <v>100</v>
      </c>
      <c r="Q1225" s="37">
        <f>G1225*$G$3</f>
        <v>0</v>
      </c>
      <c r="R1225" s="37">
        <f>(M1225/100)*(H1225*$H$3)+(M1225/100)*(I1225*$I$3)</f>
        <v>126</v>
      </c>
      <c r="S1225" s="37">
        <f>(N1225/100)*(J1225*$J$3)</f>
        <v>0</v>
      </c>
      <c r="T1225" s="37">
        <f>(O1225/100)*(J1225*$J$3)+(O1225/100)*(K1225*$K$3)</f>
        <v>0</v>
      </c>
      <c r="U1225" s="37">
        <f>(P1225/100)*(K1225*$K$3)</f>
        <v>42</v>
      </c>
      <c r="V1225" s="37">
        <f>(Q1225/100)*(J1225*$J$3)+(Q1225/100)*(K1225*$K$3)</f>
        <v>0</v>
      </c>
      <c r="W1225" s="37">
        <f t="shared" si="467"/>
        <v>276</v>
      </c>
      <c r="X1225" s="37">
        <f t="shared" si="468"/>
        <v>0</v>
      </c>
      <c r="Y1225" s="37">
        <f t="shared" si="469"/>
        <v>0</v>
      </c>
      <c r="Z1225" s="37">
        <f t="shared" si="470"/>
        <v>142</v>
      </c>
      <c r="AA1225" s="37">
        <f t="shared" si="480"/>
        <v>0</v>
      </c>
      <c r="AB1225" s="38">
        <f>ROUND(W1225+X1225+Y1225+Z1225+AA1225,1)</f>
        <v>418</v>
      </c>
      <c r="AC1225" s="39">
        <v>0</v>
      </c>
    </row>
    <row r="1226" spans="1:29">
      <c r="A1226" s="66" t="s">
        <v>343</v>
      </c>
      <c r="B1226" s="63" t="s">
        <v>348</v>
      </c>
      <c r="C1226" s="40">
        <v>75</v>
      </c>
      <c r="D1226" s="40">
        <v>0</v>
      </c>
      <c r="E1226" s="40">
        <v>0</v>
      </c>
      <c r="F1226" s="40">
        <v>50</v>
      </c>
      <c r="G1226" s="40">
        <v>0</v>
      </c>
      <c r="H1226" s="41">
        <v>40</v>
      </c>
      <c r="I1226" s="41">
        <v>40</v>
      </c>
      <c r="J1226" s="41">
        <v>0</v>
      </c>
      <c r="K1226" s="41">
        <v>30</v>
      </c>
      <c r="L1226" s="41">
        <v>0</v>
      </c>
      <c r="M1226" s="42">
        <f>C1226*$C$4</f>
        <v>150</v>
      </c>
      <c r="N1226" s="42">
        <f>D1226*$D$4</f>
        <v>0</v>
      </c>
      <c r="O1226" s="42">
        <f>E1226*$E$4</f>
        <v>0</v>
      </c>
      <c r="P1226" s="42">
        <f>F1226*$F$4</f>
        <v>100</v>
      </c>
      <c r="Q1226" s="42">
        <f>G1226*$G$4</f>
        <v>0</v>
      </c>
      <c r="R1226" s="42">
        <f>(M1226/100)*(H1226*$H$4)+(M1226/100)*(I1226*$I$4)</f>
        <v>216</v>
      </c>
      <c r="S1226" s="42">
        <f>(N1226/100)*(J1226*$J$4)</f>
        <v>0</v>
      </c>
      <c r="T1226" s="42">
        <f>(O1226/100)*(J1226*$J$4)+(O1226/100)*(K1226*$K$4)</f>
        <v>0</v>
      </c>
      <c r="U1226" s="42">
        <f>(P1226/100)*(K1226*$K$4)</f>
        <v>42</v>
      </c>
      <c r="V1226" s="42">
        <f>(Q1226/100)*(J1226*$J$4)+(Q1226/100)*(K1226*$K$4)</f>
        <v>0</v>
      </c>
      <c r="W1226" s="42">
        <f t="shared" si="467"/>
        <v>366</v>
      </c>
      <c r="X1226" s="42">
        <f t="shared" si="468"/>
        <v>0</v>
      </c>
      <c r="Y1226" s="42">
        <f t="shared" si="469"/>
        <v>0</v>
      </c>
      <c r="Z1226" s="42">
        <f t="shared" si="470"/>
        <v>142</v>
      </c>
      <c r="AA1226" s="42">
        <f>Q1226+V1226</f>
        <v>0</v>
      </c>
      <c r="AB1226" s="43">
        <f>ROUND(W1226+X1226+Y1226+Z1226+AA1226,1)</f>
        <v>508</v>
      </c>
      <c r="AC1226" s="44">
        <f>(ROUND(AB1226-$AB$20,1)/$AB$20)</f>
        <v>0.7583939079266182</v>
      </c>
    </row>
    <row r="1227" spans="1:29">
      <c r="A1227" s="66" t="s">
        <v>343</v>
      </c>
      <c r="B1227" s="63" t="s">
        <v>347</v>
      </c>
      <c r="C1227" s="40">
        <v>75</v>
      </c>
      <c r="D1227" s="40">
        <v>0</v>
      </c>
      <c r="E1227" s="40">
        <v>0</v>
      </c>
      <c r="F1227" s="40">
        <v>50</v>
      </c>
      <c r="G1227" s="40">
        <v>0</v>
      </c>
      <c r="H1227" s="41">
        <v>30</v>
      </c>
      <c r="I1227" s="41">
        <v>30</v>
      </c>
      <c r="J1227" s="41">
        <v>0</v>
      </c>
      <c r="K1227" s="41">
        <v>30</v>
      </c>
      <c r="L1227" s="41">
        <v>0</v>
      </c>
      <c r="M1227" s="42">
        <f>C1227*$C$5</f>
        <v>225</v>
      </c>
      <c r="N1227" s="42">
        <f>D1227*$D$5</f>
        <v>0</v>
      </c>
      <c r="O1227" s="42">
        <f>E1227*$E$5</f>
        <v>0</v>
      </c>
      <c r="P1227" s="42">
        <f>F1227*$F$5</f>
        <v>150</v>
      </c>
      <c r="Q1227" s="42">
        <f>G1227*$G$5</f>
        <v>0</v>
      </c>
      <c r="R1227" s="42">
        <f>(M1227/100)*(H1227*$H$5)+(M1227/100)*(I1227*$I$5)</f>
        <v>0</v>
      </c>
      <c r="S1227" s="42">
        <f>(N1227/100)*(J1227*$J$5)</f>
        <v>0</v>
      </c>
      <c r="T1227" s="42">
        <f>(O1227/100)*(J1227*$J$5)+(O1227/100)*(K1227*$K$5)</f>
        <v>0</v>
      </c>
      <c r="U1227" s="42">
        <f>(P1227/100)*(K1227*$K$5)</f>
        <v>0</v>
      </c>
      <c r="V1227" s="42">
        <f>(Q1227/100)*(J1227*$J$5)+(Q1227/100)*(K1227*$K$5)</f>
        <v>0</v>
      </c>
      <c r="W1227" s="42">
        <f t="shared" si="467"/>
        <v>225</v>
      </c>
      <c r="X1227" s="42">
        <f t="shared" si="468"/>
        <v>0</v>
      </c>
      <c r="Y1227" s="42">
        <f t="shared" si="469"/>
        <v>0</v>
      </c>
      <c r="Z1227" s="42">
        <f t="shared" si="470"/>
        <v>150</v>
      </c>
      <c r="AA1227" s="42">
        <f>Q1227+V1227</f>
        <v>0</v>
      </c>
      <c r="AB1227" s="43">
        <f t="shared" ref="AB1227:AB1239" si="481">ROUND(W1227+X1227+Y1227+Z1227+AA1227,1)</f>
        <v>375</v>
      </c>
      <c r="AC1227" s="44">
        <f t="shared" ref="AC1227:AC1239" si="482">(ROUND(AB1227-$AB$20,1)/$AB$20)</f>
        <v>0.29802699896157842</v>
      </c>
    </row>
    <row r="1228" spans="1:29">
      <c r="A1228" s="66" t="s">
        <v>343</v>
      </c>
      <c r="B1228" s="63" t="s">
        <v>363</v>
      </c>
      <c r="C1228" s="40">
        <v>75</v>
      </c>
      <c r="D1228" s="40">
        <v>0</v>
      </c>
      <c r="E1228" s="40">
        <v>0</v>
      </c>
      <c r="F1228" s="40">
        <v>50</v>
      </c>
      <c r="G1228" s="40">
        <v>0</v>
      </c>
      <c r="H1228" s="41">
        <v>30</v>
      </c>
      <c r="I1228" s="41">
        <v>30</v>
      </c>
      <c r="J1228" s="41">
        <v>0</v>
      </c>
      <c r="K1228" s="41">
        <v>30</v>
      </c>
      <c r="L1228" s="41">
        <v>0</v>
      </c>
      <c r="M1228" s="42">
        <f>C1228*$C$6</f>
        <v>142.5</v>
      </c>
      <c r="N1228" s="42">
        <f>D1228*$D$6</f>
        <v>0</v>
      </c>
      <c r="O1228" s="42">
        <f>E1228*$E$6</f>
        <v>0</v>
      </c>
      <c r="P1228" s="42">
        <f>F1228*$F$6</f>
        <v>95</v>
      </c>
      <c r="Q1228" s="42">
        <f>G1228*$G$6</f>
        <v>0</v>
      </c>
      <c r="R1228" s="42">
        <f>(M1228/100)*(H1228*$H$6)+(M1228/100)*(I1228*$I$6)</f>
        <v>119.7</v>
      </c>
      <c r="S1228" s="42">
        <f>(N1228/100)*(J1228*$J$6)</f>
        <v>0</v>
      </c>
      <c r="T1228" s="42">
        <f>(O1228/100)*(J1228*$J$6)+(O1228/100)*(K1228*$K$6)</f>
        <v>0</v>
      </c>
      <c r="U1228" s="42">
        <f>(P1228/100)*(K1228*$K$6)</f>
        <v>39.9</v>
      </c>
      <c r="V1228" s="42">
        <f>(Q1228/100)*(J1228*$J$6)+(Q1228/100)*(K1228*$K$6)</f>
        <v>0</v>
      </c>
      <c r="W1228" s="42">
        <f t="shared" si="467"/>
        <v>262.2</v>
      </c>
      <c r="X1228" s="42">
        <f t="shared" si="468"/>
        <v>0</v>
      </c>
      <c r="Y1228" s="42">
        <f t="shared" si="469"/>
        <v>0</v>
      </c>
      <c r="Z1228" s="42">
        <f t="shared" si="470"/>
        <v>134.9</v>
      </c>
      <c r="AA1228" s="42">
        <f t="shared" ref="AA1228:AA1240" si="483">Q1228+V1228</f>
        <v>0</v>
      </c>
      <c r="AB1228" s="43">
        <f t="shared" si="481"/>
        <v>397.1</v>
      </c>
      <c r="AC1228" s="44">
        <f t="shared" si="482"/>
        <v>0.37452405676704748</v>
      </c>
    </row>
    <row r="1229" spans="1:29">
      <c r="A1229" s="66" t="s">
        <v>343</v>
      </c>
      <c r="B1229" s="63" t="s">
        <v>364</v>
      </c>
      <c r="C1229" s="40">
        <v>75</v>
      </c>
      <c r="D1229" s="40">
        <v>0</v>
      </c>
      <c r="E1229" s="40">
        <v>0</v>
      </c>
      <c r="F1229" s="40">
        <v>50</v>
      </c>
      <c r="G1229" s="40">
        <v>0</v>
      </c>
      <c r="H1229" s="41">
        <v>30</v>
      </c>
      <c r="I1229" s="41">
        <v>30</v>
      </c>
      <c r="J1229" s="41">
        <v>0</v>
      </c>
      <c r="K1229" s="41">
        <v>30</v>
      </c>
      <c r="L1229" s="41">
        <v>0</v>
      </c>
      <c r="M1229" s="42">
        <f>C1229*$C$7</f>
        <v>142.5</v>
      </c>
      <c r="N1229" s="42">
        <f>D1229*$D$7</f>
        <v>0</v>
      </c>
      <c r="O1229" s="42">
        <f>E1229*$E$7</f>
        <v>0</v>
      </c>
      <c r="P1229" s="42">
        <f>F1229*$F$7</f>
        <v>95</v>
      </c>
      <c r="Q1229" s="42">
        <f>G1229*$G$7</f>
        <v>0</v>
      </c>
      <c r="R1229" s="42">
        <f>(M1229/100)*(H1229*$H$7)+(M1229/100)*(I1229*$I$7)</f>
        <v>119.7</v>
      </c>
      <c r="S1229" s="42">
        <f>(N1229/100)*(J1229*$J$7)</f>
        <v>0</v>
      </c>
      <c r="T1229" s="42">
        <f>(O1229/100)*(J1229*$J$7)+(O1229/100)*(K1229*$K$7)</f>
        <v>0</v>
      </c>
      <c r="U1229" s="42">
        <f>(P1229/100)*(K1229*$K$7)</f>
        <v>39.9</v>
      </c>
      <c r="V1229" s="42">
        <f>(Q1229/100)*(J1229*$J$7)+(Q1229/100)*(K1229*$K$7)</f>
        <v>0</v>
      </c>
      <c r="W1229" s="42">
        <f t="shared" si="467"/>
        <v>262.2</v>
      </c>
      <c r="X1229" s="42">
        <f t="shared" si="468"/>
        <v>0</v>
      </c>
      <c r="Y1229" s="42">
        <f t="shared" si="469"/>
        <v>0</v>
      </c>
      <c r="Z1229" s="42">
        <f t="shared" si="470"/>
        <v>134.9</v>
      </c>
      <c r="AA1229" s="42">
        <f t="shared" si="483"/>
        <v>0</v>
      </c>
      <c r="AB1229" s="43">
        <f t="shared" si="481"/>
        <v>397.1</v>
      </c>
      <c r="AC1229" s="44">
        <f t="shared" si="482"/>
        <v>0.37452405676704748</v>
      </c>
    </row>
    <row r="1230" spans="1:29">
      <c r="A1230" s="66" t="s">
        <v>343</v>
      </c>
      <c r="B1230" s="63" t="s">
        <v>365</v>
      </c>
      <c r="C1230" s="40">
        <v>75</v>
      </c>
      <c r="D1230" s="40">
        <v>0</v>
      </c>
      <c r="E1230" s="40">
        <v>0</v>
      </c>
      <c r="F1230" s="40">
        <v>50</v>
      </c>
      <c r="G1230" s="40">
        <v>0</v>
      </c>
      <c r="H1230" s="41">
        <v>30</v>
      </c>
      <c r="I1230" s="41">
        <v>30</v>
      </c>
      <c r="J1230" s="41">
        <v>0</v>
      </c>
      <c r="K1230" s="41">
        <v>30</v>
      </c>
      <c r="L1230" s="41">
        <v>0</v>
      </c>
      <c r="M1230" s="42">
        <f>C1230*$C$8</f>
        <v>142.5</v>
      </c>
      <c r="N1230" s="42">
        <f>D1230*$D$8</f>
        <v>0</v>
      </c>
      <c r="O1230" s="42">
        <f>E1230*$E$8</f>
        <v>0</v>
      </c>
      <c r="P1230" s="42">
        <f>F1230*$F$8</f>
        <v>95</v>
      </c>
      <c r="Q1230" s="42">
        <f>G1230*$G$8</f>
        <v>0</v>
      </c>
      <c r="R1230" s="42">
        <f>(M1230/100)*(H1230*$H$8)+(M1230/100)*(I1230*$I$8)</f>
        <v>119.7</v>
      </c>
      <c r="S1230" s="42">
        <f>(N1230/100)*(J1230*$J$8)</f>
        <v>0</v>
      </c>
      <c r="T1230" s="42">
        <f>(O1230/100)*(J1230*$J$8)+(O1230/100)*(K1230*$K$8)</f>
        <v>0</v>
      </c>
      <c r="U1230" s="42">
        <f>(P1230/100)*(K1230*$K$8)</f>
        <v>39.9</v>
      </c>
      <c r="V1230" s="42">
        <f>(Q1230/100)*(J1230*$J$8)+(Q1230/100)*(K1230*$K$8)</f>
        <v>0</v>
      </c>
      <c r="W1230" s="42">
        <f t="shared" si="467"/>
        <v>262.2</v>
      </c>
      <c r="X1230" s="42">
        <f t="shared" si="468"/>
        <v>0</v>
      </c>
      <c r="Y1230" s="42">
        <f t="shared" si="469"/>
        <v>0</v>
      </c>
      <c r="Z1230" s="42">
        <f t="shared" si="470"/>
        <v>134.9</v>
      </c>
      <c r="AA1230" s="42">
        <f t="shared" si="483"/>
        <v>0</v>
      </c>
      <c r="AB1230" s="43">
        <f t="shared" si="481"/>
        <v>397.1</v>
      </c>
      <c r="AC1230" s="44">
        <f t="shared" si="482"/>
        <v>0.37452405676704748</v>
      </c>
    </row>
    <row r="1231" spans="1:29">
      <c r="A1231" s="66" t="s">
        <v>343</v>
      </c>
      <c r="B1231" s="63" t="s">
        <v>1</v>
      </c>
      <c r="C1231" s="40">
        <v>75</v>
      </c>
      <c r="D1231" s="40">
        <v>19</v>
      </c>
      <c r="E1231" s="40">
        <v>0</v>
      </c>
      <c r="F1231" s="40">
        <v>50</v>
      </c>
      <c r="G1231" s="40">
        <v>0</v>
      </c>
      <c r="H1231" s="41">
        <v>30</v>
      </c>
      <c r="I1231" s="41">
        <v>30</v>
      </c>
      <c r="J1231" s="41">
        <v>60</v>
      </c>
      <c r="K1231" s="41">
        <v>45</v>
      </c>
      <c r="L1231" s="41">
        <v>0</v>
      </c>
      <c r="M1231" s="42">
        <f>C1231*$C$9</f>
        <v>150</v>
      </c>
      <c r="N1231" s="42">
        <f>D1231*$D$9</f>
        <v>38</v>
      </c>
      <c r="O1231" s="42">
        <f>E1231*$E$9</f>
        <v>0</v>
      </c>
      <c r="P1231" s="42">
        <f>F1231*$F$9</f>
        <v>100</v>
      </c>
      <c r="Q1231" s="42">
        <f>G1231*$G$9</f>
        <v>0</v>
      </c>
      <c r="R1231" s="42">
        <f>(M1231/100)*(H1231*$H$9)+(M1231/100)*(I1231*$I$9)</f>
        <v>126</v>
      </c>
      <c r="S1231" s="42">
        <f>(N1231/100)*(J1231*$J$9)</f>
        <v>31.92</v>
      </c>
      <c r="T1231" s="42">
        <f>(O1231/100)*(J1231*$J$9)+(O1231/100)*(K1231*$K$9)</f>
        <v>0</v>
      </c>
      <c r="U1231" s="42">
        <f>(P1231/100)*(K1231*$K$9)</f>
        <v>62.999999999999993</v>
      </c>
      <c r="V1231" s="42">
        <f>(Q1231/100)*(J1231*$J$9)+(Q1231/100)*(K1231*$K$9)</f>
        <v>0</v>
      </c>
      <c r="W1231" s="42">
        <f t="shared" si="467"/>
        <v>276</v>
      </c>
      <c r="X1231" s="42">
        <f t="shared" si="468"/>
        <v>69.92</v>
      </c>
      <c r="Y1231" s="42">
        <f t="shared" si="469"/>
        <v>0</v>
      </c>
      <c r="Z1231" s="42">
        <f t="shared" si="470"/>
        <v>163</v>
      </c>
      <c r="AA1231" s="42">
        <f t="shared" si="483"/>
        <v>0</v>
      </c>
      <c r="AB1231" s="43">
        <f t="shared" si="481"/>
        <v>508.9</v>
      </c>
      <c r="AC1231" s="44">
        <f t="shared" si="482"/>
        <v>0.7615091727241261</v>
      </c>
    </row>
    <row r="1232" spans="1:29">
      <c r="A1232" s="66" t="s">
        <v>343</v>
      </c>
      <c r="B1232" s="63" t="s">
        <v>2</v>
      </c>
      <c r="C1232" s="40">
        <v>75</v>
      </c>
      <c r="D1232" s="40">
        <v>0</v>
      </c>
      <c r="E1232" s="40">
        <v>19</v>
      </c>
      <c r="F1232" s="40">
        <v>50</v>
      </c>
      <c r="G1232" s="40">
        <v>0</v>
      </c>
      <c r="H1232" s="41">
        <v>30</v>
      </c>
      <c r="I1232" s="41">
        <v>30</v>
      </c>
      <c r="J1232" s="41">
        <v>40</v>
      </c>
      <c r="K1232" s="41">
        <v>40</v>
      </c>
      <c r="L1232" s="41">
        <v>0</v>
      </c>
      <c r="M1232" s="42">
        <f>C1232*$C$10</f>
        <v>150</v>
      </c>
      <c r="N1232" s="42">
        <f>D1232*$D$10</f>
        <v>0</v>
      </c>
      <c r="O1232" s="42">
        <f>E1232*$E$10</f>
        <v>38</v>
      </c>
      <c r="P1232" s="42">
        <f>F1232*$F$10</f>
        <v>100</v>
      </c>
      <c r="Q1232" s="42">
        <f>G1232*$G$10</f>
        <v>0</v>
      </c>
      <c r="R1232" s="42">
        <f>(M1232/100)*(H1232*$H$10)+(M1232/100)*(I1232*$I$10)</f>
        <v>126</v>
      </c>
      <c r="S1232" s="42">
        <f>(N1232/100)*(J1232*$I$10)</f>
        <v>0</v>
      </c>
      <c r="T1232" s="42">
        <f>(O1232/100)*(J1232*$J$10)+(O1232/100)*(K1232*$K$10)</f>
        <v>42.56</v>
      </c>
      <c r="U1232" s="42">
        <f>(P1232/100)*(K1232*$K$10)</f>
        <v>56</v>
      </c>
      <c r="V1232" s="42">
        <f>(Q1232/100)*(J1232*$J$10)+(Q1232/100)*(K1232*$K$10)</f>
        <v>0</v>
      </c>
      <c r="W1232" s="42">
        <f t="shared" si="467"/>
        <v>276</v>
      </c>
      <c r="X1232" s="42">
        <f t="shared" si="468"/>
        <v>0</v>
      </c>
      <c r="Y1232" s="42">
        <f t="shared" si="469"/>
        <v>80.56</v>
      </c>
      <c r="Z1232" s="42">
        <f t="shared" si="470"/>
        <v>156</v>
      </c>
      <c r="AA1232" s="42">
        <f t="shared" si="483"/>
        <v>0</v>
      </c>
      <c r="AB1232" s="43">
        <f t="shared" si="481"/>
        <v>512.6</v>
      </c>
      <c r="AC1232" s="44">
        <f t="shared" si="482"/>
        <v>0.77431637244721363</v>
      </c>
    </row>
    <row r="1233" spans="1:29">
      <c r="A1233" s="66" t="s">
        <v>343</v>
      </c>
      <c r="B1233" s="63" t="s">
        <v>3</v>
      </c>
      <c r="C1233" s="40">
        <v>75</v>
      </c>
      <c r="D1233" s="40">
        <v>0</v>
      </c>
      <c r="E1233" s="40">
        <v>0</v>
      </c>
      <c r="F1233" s="40">
        <v>75</v>
      </c>
      <c r="G1233" s="40">
        <v>0</v>
      </c>
      <c r="H1233" s="41">
        <v>30</v>
      </c>
      <c r="I1233" s="41">
        <v>30</v>
      </c>
      <c r="J1233" s="41">
        <v>0</v>
      </c>
      <c r="K1233" s="41">
        <v>60</v>
      </c>
      <c r="L1233" s="41">
        <v>0</v>
      </c>
      <c r="M1233" s="42">
        <f>C1233*$C$11</f>
        <v>150</v>
      </c>
      <c r="N1233" s="42">
        <f>D1233*$D$11</f>
        <v>0</v>
      </c>
      <c r="O1233" s="42">
        <f>E1233*$E$11</f>
        <v>0</v>
      </c>
      <c r="P1233" s="42">
        <f>F1233*$F$11</f>
        <v>150</v>
      </c>
      <c r="Q1233" s="42">
        <f>G1233*$G$11</f>
        <v>0</v>
      </c>
      <c r="R1233" s="42">
        <f>(M1233/100)*(H1233*$H$11)+(M1233/100)*(I1233*$I$11)</f>
        <v>126</v>
      </c>
      <c r="S1233" s="42">
        <f>(N1233/100)*(J1233*$J$11)</f>
        <v>0</v>
      </c>
      <c r="T1233" s="42">
        <f>(O1233/100)*(J1233*$J$11)+(O1233/100)*(K1233*$K$11)</f>
        <v>0</v>
      </c>
      <c r="U1233" s="42">
        <f>(P1233/100)*(K1233*$K$11)</f>
        <v>126</v>
      </c>
      <c r="V1233" s="42">
        <f>(Q1233/100)*(J1233*$J$11)+(Q1233/100)*(K1233*$K$11)</f>
        <v>0</v>
      </c>
      <c r="W1233" s="42">
        <f t="shared" si="467"/>
        <v>276</v>
      </c>
      <c r="X1233" s="42">
        <f t="shared" si="468"/>
        <v>0</v>
      </c>
      <c r="Y1233" s="42">
        <f t="shared" si="469"/>
        <v>0</v>
      </c>
      <c r="Z1233" s="42">
        <f t="shared" si="470"/>
        <v>276</v>
      </c>
      <c r="AA1233" s="42">
        <f t="shared" si="483"/>
        <v>0</v>
      </c>
      <c r="AB1233" s="43">
        <f t="shared" si="481"/>
        <v>552</v>
      </c>
      <c r="AC1233" s="44">
        <f t="shared" si="482"/>
        <v>0.91069574247144358</v>
      </c>
    </row>
    <row r="1234" spans="1:29">
      <c r="A1234" s="66" t="s">
        <v>343</v>
      </c>
      <c r="B1234" s="63" t="s">
        <v>4</v>
      </c>
      <c r="C1234" s="40">
        <v>75</v>
      </c>
      <c r="D1234" s="40">
        <v>0</v>
      </c>
      <c r="E1234" s="40">
        <v>0</v>
      </c>
      <c r="F1234" s="40">
        <v>50</v>
      </c>
      <c r="G1234" s="40">
        <v>19</v>
      </c>
      <c r="H1234" s="41">
        <v>30</v>
      </c>
      <c r="I1234" s="41">
        <v>30</v>
      </c>
      <c r="J1234" s="41">
        <v>40</v>
      </c>
      <c r="K1234" s="41">
        <v>40</v>
      </c>
      <c r="L1234" s="41">
        <v>0</v>
      </c>
      <c r="M1234" s="42">
        <f>C1234*$C$12</f>
        <v>150</v>
      </c>
      <c r="N1234" s="42">
        <f>D1234*$D$12</f>
        <v>0</v>
      </c>
      <c r="O1234" s="42">
        <f>E1234*$E$12</f>
        <v>0</v>
      </c>
      <c r="P1234" s="42">
        <f>F1234*$F$12</f>
        <v>100</v>
      </c>
      <c r="Q1234" s="42">
        <f>G1234*$G$12</f>
        <v>38</v>
      </c>
      <c r="R1234" s="42">
        <f>(M1234/100)*(H1234*$H$12)+(M1234/100)*(I1234*$I$12)</f>
        <v>126</v>
      </c>
      <c r="S1234" s="42">
        <f>(N1234/100)*(J1234*$J$12)</f>
        <v>0</v>
      </c>
      <c r="T1234" s="42">
        <f>(O1234/100)*(J1234*$J$12)+(O1234/100)*(K1234*$K$12)</f>
        <v>0</v>
      </c>
      <c r="U1234" s="42">
        <f>(P1234/100)*(K1234*$K$12)</f>
        <v>56</v>
      </c>
      <c r="V1234" s="42">
        <f>(Q1234/100)*(J1234*$J$12)+(Q1234/100)*(K1234*$K$12)</f>
        <v>42.56</v>
      </c>
      <c r="W1234" s="42">
        <f t="shared" si="467"/>
        <v>276</v>
      </c>
      <c r="X1234" s="42">
        <f t="shared" si="468"/>
        <v>0</v>
      </c>
      <c r="Y1234" s="42">
        <f t="shared" si="469"/>
        <v>0</v>
      </c>
      <c r="Z1234" s="42">
        <f t="shared" si="470"/>
        <v>156</v>
      </c>
      <c r="AA1234" s="42">
        <f t="shared" si="483"/>
        <v>80.56</v>
      </c>
      <c r="AB1234" s="43">
        <f t="shared" si="481"/>
        <v>512.6</v>
      </c>
      <c r="AC1234" s="44">
        <f t="shared" si="482"/>
        <v>0.77431637244721363</v>
      </c>
    </row>
    <row r="1235" spans="1:29">
      <c r="A1235" s="66" t="s">
        <v>343</v>
      </c>
      <c r="B1235" s="63" t="s">
        <v>351</v>
      </c>
      <c r="C1235" s="40">
        <v>75</v>
      </c>
      <c r="D1235" s="40">
        <v>0</v>
      </c>
      <c r="E1235" s="40">
        <v>0</v>
      </c>
      <c r="F1235" s="40">
        <v>50</v>
      </c>
      <c r="G1235" s="40">
        <v>0</v>
      </c>
      <c r="H1235" s="41">
        <v>30</v>
      </c>
      <c r="I1235" s="41">
        <v>30</v>
      </c>
      <c r="J1235" s="41">
        <v>0</v>
      </c>
      <c r="K1235" s="41">
        <v>30</v>
      </c>
      <c r="L1235" s="41">
        <v>30</v>
      </c>
      <c r="M1235" s="42">
        <f>C1235*$C$13</f>
        <v>150</v>
      </c>
      <c r="N1235" s="42">
        <f>D1235*$D$13</f>
        <v>0</v>
      </c>
      <c r="O1235" s="42">
        <f>E1235*$E$13</f>
        <v>0</v>
      </c>
      <c r="P1235" s="42">
        <f>F1235*$F$13</f>
        <v>100</v>
      </c>
      <c r="Q1235" s="42">
        <f>G1235*$G$13</f>
        <v>0</v>
      </c>
      <c r="R1235" s="42">
        <f>(M1235/100)*(H1235*$H$14)+(M1235/100)*(I1235*$I$14)+(M1235/100)*(L1235*$L$14)</f>
        <v>189</v>
      </c>
      <c r="S1235" s="42">
        <f>(N1235/100)*(J1235*$J$13)+(N1235/100)*(L1235*$L$13)</f>
        <v>0</v>
      </c>
      <c r="T1235" s="42">
        <f>(O1235/100)*(J1235*$J$13)+(O1235/100)*(K1235*$K$13)+(O1235/100)*(L1235*$L$13)</f>
        <v>0</v>
      </c>
      <c r="U1235" s="42">
        <f>(P1235/100)*(K1235*$K$13)+(P1235/100)*(L1235*$L$13)</f>
        <v>84</v>
      </c>
      <c r="V1235" s="42">
        <f>(Q1235/100)*(J1235*$J$13)+(Q1235/100)*(K1235*$K$13)+(Q1235/100)*(L1235*$L$13)</f>
        <v>0</v>
      </c>
      <c r="W1235" s="42">
        <f t="shared" si="467"/>
        <v>339</v>
      </c>
      <c r="X1235" s="42">
        <f t="shared" si="468"/>
        <v>0</v>
      </c>
      <c r="Y1235" s="42">
        <f t="shared" si="469"/>
        <v>0</v>
      </c>
      <c r="Z1235" s="42">
        <f t="shared" si="470"/>
        <v>184</v>
      </c>
      <c r="AA1235" s="42">
        <f t="shared" si="483"/>
        <v>0</v>
      </c>
      <c r="AB1235" s="43">
        <f t="shared" si="481"/>
        <v>523</v>
      </c>
      <c r="AC1235" s="44">
        <f t="shared" si="482"/>
        <v>0.81031498788508138</v>
      </c>
    </row>
    <row r="1236" spans="1:29">
      <c r="A1236" s="66" t="s">
        <v>343</v>
      </c>
      <c r="B1236" s="63" t="s">
        <v>352</v>
      </c>
      <c r="C1236" s="40">
        <v>75</v>
      </c>
      <c r="D1236" s="40">
        <v>0</v>
      </c>
      <c r="E1236" s="40">
        <v>0</v>
      </c>
      <c r="F1236" s="40">
        <v>50</v>
      </c>
      <c r="G1236" s="40">
        <v>0</v>
      </c>
      <c r="H1236" s="41">
        <v>30</v>
      </c>
      <c r="I1236" s="41">
        <v>30</v>
      </c>
      <c r="J1236" s="41">
        <v>50</v>
      </c>
      <c r="K1236" s="41">
        <v>30</v>
      </c>
      <c r="L1236" s="41">
        <v>0</v>
      </c>
      <c r="M1236" s="42">
        <f>C1236*$C$14</f>
        <v>150</v>
      </c>
      <c r="N1236" s="42">
        <f>D1236*$D$14</f>
        <v>0</v>
      </c>
      <c r="O1236" s="42">
        <f>E1236*$E$14</f>
        <v>0</v>
      </c>
      <c r="P1236" s="42">
        <f>F1236*$F$14</f>
        <v>100</v>
      </c>
      <c r="Q1236" s="42">
        <f>G1236*$G$14</f>
        <v>0</v>
      </c>
      <c r="R1236" s="42">
        <f>(M1236/100)*(H1236*$H$14)+(M1236/100)*(I1236*$I$14)+(M1236/100)*(J1236*$J$14)</f>
        <v>231</v>
      </c>
      <c r="S1236" s="42">
        <f>(N1236/100)*(J1236*$J$14)</f>
        <v>0</v>
      </c>
      <c r="T1236" s="42">
        <f>(O1236/100)*(J1236*$J$14)+(O1236/100)*(K1236*$K$14)</f>
        <v>0</v>
      </c>
      <c r="U1236" s="42">
        <f>(P1236/100)*(K1236*$K$14)</f>
        <v>42</v>
      </c>
      <c r="V1236" s="42">
        <f>(Q1236/100)*(J1236*$K$14)+(Q1236/100)*(K1236*$L$14)</f>
        <v>0</v>
      </c>
      <c r="W1236" s="42">
        <f t="shared" si="467"/>
        <v>381</v>
      </c>
      <c r="X1236" s="42">
        <f t="shared" si="468"/>
        <v>0</v>
      </c>
      <c r="Y1236" s="42">
        <f t="shared" si="469"/>
        <v>0</v>
      </c>
      <c r="Z1236" s="42">
        <f t="shared" si="470"/>
        <v>142</v>
      </c>
      <c r="AA1236" s="42">
        <f t="shared" si="483"/>
        <v>0</v>
      </c>
      <c r="AB1236" s="43">
        <f t="shared" si="481"/>
        <v>523</v>
      </c>
      <c r="AC1236" s="44">
        <f t="shared" si="482"/>
        <v>0.81031498788508138</v>
      </c>
    </row>
    <row r="1237" spans="1:29">
      <c r="A1237" s="66" t="s">
        <v>343</v>
      </c>
      <c r="B1237" s="63" t="s">
        <v>353</v>
      </c>
      <c r="C1237" s="40">
        <v>75</v>
      </c>
      <c r="D1237" s="40">
        <v>0</v>
      </c>
      <c r="E1237" s="40">
        <v>0</v>
      </c>
      <c r="F1237" s="40">
        <v>50</v>
      </c>
      <c r="G1237" s="40">
        <v>0</v>
      </c>
      <c r="H1237" s="41">
        <v>30</v>
      </c>
      <c r="I1237" s="41">
        <v>30</v>
      </c>
      <c r="J1237" s="41">
        <v>0</v>
      </c>
      <c r="K1237" s="41">
        <v>45</v>
      </c>
      <c r="L1237" s="41">
        <v>0</v>
      </c>
      <c r="M1237" s="42">
        <f>C1237*$C$15</f>
        <v>150</v>
      </c>
      <c r="N1237" s="42">
        <f>D1237*$D$15</f>
        <v>0</v>
      </c>
      <c r="O1237" s="42">
        <f>E1237*$E$15</f>
        <v>0</v>
      </c>
      <c r="P1237" s="42">
        <f>F1237*$F$15</f>
        <v>100</v>
      </c>
      <c r="Q1237" s="42">
        <f>G1237*$G$15</f>
        <v>0</v>
      </c>
      <c r="R1237" s="42">
        <f>(M1237/100)*(H1237*$H$15)+(M1237/100)*(I1237*$I$15)+(M1237/100)*(K1237*$K$15)</f>
        <v>220.5</v>
      </c>
      <c r="S1237" s="42">
        <f>(N1237/100)*(J1237*$J$15)</f>
        <v>0</v>
      </c>
      <c r="T1237" s="42">
        <f>(O1237/100)*(J1237*$J$15)+(O1237/100)*(K1237*$K$15)</f>
        <v>0</v>
      </c>
      <c r="U1237" s="42">
        <f>(P1237/100)*(K1237*$K$15)</f>
        <v>62.999999999999993</v>
      </c>
      <c r="V1237" s="42">
        <f>(Q1237/100)*(J1237*$J$15)+(Q1237/100)*(K1237*$K$15)</f>
        <v>0</v>
      </c>
      <c r="W1237" s="42">
        <f t="shared" si="467"/>
        <v>370.5</v>
      </c>
      <c r="X1237" s="42">
        <f t="shared" si="468"/>
        <v>0</v>
      </c>
      <c r="Y1237" s="42">
        <f t="shared" si="469"/>
        <v>0</v>
      </c>
      <c r="Z1237" s="42">
        <f t="shared" si="470"/>
        <v>163</v>
      </c>
      <c r="AA1237" s="42">
        <f t="shared" si="483"/>
        <v>0</v>
      </c>
      <c r="AB1237" s="43">
        <f t="shared" si="481"/>
        <v>533.5</v>
      </c>
      <c r="AC1237" s="44">
        <f t="shared" si="482"/>
        <v>0.84665974385600562</v>
      </c>
    </row>
    <row r="1238" spans="1:29">
      <c r="A1238" s="66" t="s">
        <v>343</v>
      </c>
      <c r="B1238" s="63" t="s">
        <v>349</v>
      </c>
      <c r="C1238" s="40">
        <v>75</v>
      </c>
      <c r="D1238" s="40">
        <v>0</v>
      </c>
      <c r="E1238" s="40">
        <v>0</v>
      </c>
      <c r="F1238" s="40">
        <v>50</v>
      </c>
      <c r="G1238" s="40">
        <v>0</v>
      </c>
      <c r="H1238" s="41">
        <v>30</v>
      </c>
      <c r="I1238" s="41">
        <v>40</v>
      </c>
      <c r="J1238" s="41">
        <v>0</v>
      </c>
      <c r="K1238" s="41">
        <v>30</v>
      </c>
      <c r="L1238" s="41">
        <v>0</v>
      </c>
      <c r="M1238" s="42">
        <f>C1238*$C$16</f>
        <v>150</v>
      </c>
      <c r="N1238" s="42">
        <f>D1238*$D$16</f>
        <v>0</v>
      </c>
      <c r="O1238" s="42">
        <f>E1238*$E$16</f>
        <v>0</v>
      </c>
      <c r="P1238" s="42">
        <f>F1238*$F$16</f>
        <v>100</v>
      </c>
      <c r="Q1238" s="42">
        <f>G1238*$G$16</f>
        <v>0</v>
      </c>
      <c r="R1238" s="42">
        <f>(M1238/100)*(H1238*$H$16)+(M1238/100)*(I1238*$I$16)</f>
        <v>177</v>
      </c>
      <c r="S1238" s="42">
        <f>(N1238/100)*(J1238*$J$16)</f>
        <v>0</v>
      </c>
      <c r="T1238" s="42">
        <f>(O1238/100)*(J1238*$J$16)+(O1238/100)*(K1238*$K$16)</f>
        <v>0</v>
      </c>
      <c r="U1238" s="42">
        <f>(P1238/100)*(K1238*$K$16)</f>
        <v>42</v>
      </c>
      <c r="V1238" s="42">
        <f>(Q1238/100)*(J1238*$J$16)+(Q1238/100)*(K1238*$K$16)</f>
        <v>0</v>
      </c>
      <c r="W1238" s="42">
        <f t="shared" si="467"/>
        <v>327</v>
      </c>
      <c r="X1238" s="42">
        <f t="shared" si="468"/>
        <v>0</v>
      </c>
      <c r="Y1238" s="42">
        <f t="shared" si="469"/>
        <v>0</v>
      </c>
      <c r="Z1238" s="42">
        <f t="shared" si="470"/>
        <v>142</v>
      </c>
      <c r="AA1238" s="42">
        <f t="shared" si="483"/>
        <v>0</v>
      </c>
      <c r="AB1238" s="43">
        <f t="shared" si="481"/>
        <v>469</v>
      </c>
      <c r="AC1238" s="44">
        <f t="shared" si="482"/>
        <v>0.62339910003461407</v>
      </c>
    </row>
    <row r="1239" spans="1:29">
      <c r="A1239" s="66" t="s">
        <v>343</v>
      </c>
      <c r="B1239" s="63" t="s">
        <v>350</v>
      </c>
      <c r="C1239" s="40">
        <v>75</v>
      </c>
      <c r="D1239" s="40">
        <v>0</v>
      </c>
      <c r="E1239" s="40">
        <v>0</v>
      </c>
      <c r="F1239" s="40">
        <v>50</v>
      </c>
      <c r="G1239" s="40">
        <v>0</v>
      </c>
      <c r="H1239" s="41">
        <v>40</v>
      </c>
      <c r="I1239" s="41">
        <v>30</v>
      </c>
      <c r="J1239" s="41">
        <v>0</v>
      </c>
      <c r="K1239" s="41">
        <v>30</v>
      </c>
      <c r="L1239" s="41">
        <v>0</v>
      </c>
      <c r="M1239" s="42">
        <f>C1239*$C$17</f>
        <v>150</v>
      </c>
      <c r="N1239" s="42">
        <f>D1239*$D$17</f>
        <v>0</v>
      </c>
      <c r="O1239" s="42">
        <f>E1239*$E$17</f>
        <v>0</v>
      </c>
      <c r="P1239" s="42">
        <f>F1239*$F$17</f>
        <v>100</v>
      </c>
      <c r="Q1239" s="42">
        <f>G1239*$G$17</f>
        <v>0</v>
      </c>
      <c r="R1239" s="42">
        <f>(M1239/100)*(H1239*$H$17)+(M1239/100)*(I1239*$I$17)</f>
        <v>177</v>
      </c>
      <c r="S1239" s="42">
        <f>(N1239/100)*(J1239*$J$17)</f>
        <v>0</v>
      </c>
      <c r="T1239" s="42">
        <f>(O1239/100)*(J1239*$J$17)+(O1239/100)*(K1239*$K$17)</f>
        <v>0</v>
      </c>
      <c r="U1239" s="42">
        <f>(P1239/100)*(K1239*$K$17)</f>
        <v>42</v>
      </c>
      <c r="V1239" s="42">
        <f>(Q1239/100)*(J1239*$J$17)+(Q1239/100)*(K1239*$K$17)</f>
        <v>0</v>
      </c>
      <c r="W1239" s="42">
        <f t="shared" si="467"/>
        <v>327</v>
      </c>
      <c r="X1239" s="42">
        <f t="shared" si="468"/>
        <v>0</v>
      </c>
      <c r="Y1239" s="42">
        <f t="shared" si="469"/>
        <v>0</v>
      </c>
      <c r="Z1239" s="42">
        <f t="shared" si="470"/>
        <v>142</v>
      </c>
      <c r="AA1239" s="42">
        <f t="shared" si="483"/>
        <v>0</v>
      </c>
      <c r="AB1239" s="43">
        <f t="shared" si="481"/>
        <v>469</v>
      </c>
      <c r="AC1239" s="44">
        <f t="shared" si="482"/>
        <v>0.62339910003461407</v>
      </c>
    </row>
    <row r="1240" spans="1:29">
      <c r="A1240" s="45" t="s">
        <v>375</v>
      </c>
      <c r="B1240" s="72" t="s">
        <v>250</v>
      </c>
      <c r="C1240" s="35">
        <v>75</v>
      </c>
      <c r="D1240" s="35">
        <v>0</v>
      </c>
      <c r="E1240" s="35">
        <v>0</v>
      </c>
      <c r="F1240" s="35">
        <v>50</v>
      </c>
      <c r="G1240" s="35">
        <v>0</v>
      </c>
      <c r="H1240" s="36">
        <v>30</v>
      </c>
      <c r="I1240" s="36">
        <v>30</v>
      </c>
      <c r="J1240" s="36">
        <v>0</v>
      </c>
      <c r="K1240" s="36">
        <v>30</v>
      </c>
      <c r="L1240" s="36">
        <v>0</v>
      </c>
      <c r="M1240" s="37">
        <f>C1240*$C$3</f>
        <v>150</v>
      </c>
      <c r="N1240" s="37">
        <f>D1240*$D$3</f>
        <v>0</v>
      </c>
      <c r="O1240" s="37">
        <f>E1240*$E$3</f>
        <v>0</v>
      </c>
      <c r="P1240" s="37">
        <f>F1240*$F$3</f>
        <v>100</v>
      </c>
      <c r="Q1240" s="37">
        <f>G1240*$G$3</f>
        <v>0</v>
      </c>
      <c r="R1240" s="37">
        <f>(M1240/100)*(H1240*$H$3)+(M1240/100)*(I1240*$I$3)</f>
        <v>126</v>
      </c>
      <c r="S1240" s="37">
        <f>(N1240/100)*(J1240*$J$3)</f>
        <v>0</v>
      </c>
      <c r="T1240" s="37">
        <f>(O1240/100)*(J1240*$J$3)+(O1240/100)*(K1240*$K$3)</f>
        <v>0</v>
      </c>
      <c r="U1240" s="37">
        <f>(P1240/100)*(K1240*$K$3)</f>
        <v>42</v>
      </c>
      <c r="V1240" s="37">
        <f>(Q1240/100)*(J1240*$J$3)+(Q1240/100)*(K1240*$K$3)</f>
        <v>0</v>
      </c>
      <c r="W1240" s="37">
        <f t="shared" si="467"/>
        <v>276</v>
      </c>
      <c r="X1240" s="37">
        <f t="shared" si="468"/>
        <v>0</v>
      </c>
      <c r="Y1240" s="37">
        <f t="shared" si="469"/>
        <v>0</v>
      </c>
      <c r="Z1240" s="37">
        <f t="shared" si="470"/>
        <v>142</v>
      </c>
      <c r="AA1240" s="37">
        <f t="shared" si="483"/>
        <v>0</v>
      </c>
      <c r="AB1240" s="38">
        <f>ROUND(W1240+X1240+Y1240+Z1240+AA1240,1)</f>
        <v>418</v>
      </c>
      <c r="AC1240" s="39">
        <v>0</v>
      </c>
    </row>
    <row r="1241" spans="1:29">
      <c r="A1241" s="46" t="s">
        <v>375</v>
      </c>
      <c r="B1241" s="63" t="s">
        <v>348</v>
      </c>
      <c r="C1241" s="40">
        <v>75</v>
      </c>
      <c r="D1241" s="40">
        <v>0</v>
      </c>
      <c r="E1241" s="40">
        <v>0</v>
      </c>
      <c r="F1241" s="40">
        <v>50</v>
      </c>
      <c r="G1241" s="40">
        <v>0</v>
      </c>
      <c r="H1241" s="41">
        <v>40</v>
      </c>
      <c r="I1241" s="41">
        <v>40</v>
      </c>
      <c r="J1241" s="41">
        <v>0</v>
      </c>
      <c r="K1241" s="41">
        <v>30</v>
      </c>
      <c r="L1241" s="41">
        <v>0</v>
      </c>
      <c r="M1241" s="42">
        <f>C1241*$C$4</f>
        <v>150</v>
      </c>
      <c r="N1241" s="42">
        <f>D1241*$D$4</f>
        <v>0</v>
      </c>
      <c r="O1241" s="42">
        <f>E1241*$E$4</f>
        <v>0</v>
      </c>
      <c r="P1241" s="42">
        <f>F1241*$F$4</f>
        <v>100</v>
      </c>
      <c r="Q1241" s="42">
        <f>G1241*$G$4</f>
        <v>0</v>
      </c>
      <c r="R1241" s="42">
        <f>(M1241/100)*(H1241*$H$4)+(M1241/100)*(I1241*$I$4)</f>
        <v>216</v>
      </c>
      <c r="S1241" s="42">
        <f>(N1241/100)*(J1241*$J$4)</f>
        <v>0</v>
      </c>
      <c r="T1241" s="42">
        <f>(O1241/100)*(J1241*$J$4)+(O1241/100)*(K1241*$K$4)</f>
        <v>0</v>
      </c>
      <c r="U1241" s="42">
        <f>(P1241/100)*(K1241*$K$4)</f>
        <v>42</v>
      </c>
      <c r="V1241" s="42">
        <f>(Q1241/100)*(J1241*$J$4)+(Q1241/100)*(K1241*$K$4)</f>
        <v>0</v>
      </c>
      <c r="W1241" s="42">
        <f t="shared" si="467"/>
        <v>366</v>
      </c>
      <c r="X1241" s="42">
        <f t="shared" si="468"/>
        <v>0</v>
      </c>
      <c r="Y1241" s="42">
        <f t="shared" si="469"/>
        <v>0</v>
      </c>
      <c r="Z1241" s="42">
        <f t="shared" si="470"/>
        <v>142</v>
      </c>
      <c r="AA1241" s="42">
        <f>Q1241+V1241</f>
        <v>0</v>
      </c>
      <c r="AB1241" s="43">
        <f>ROUND(W1241+X1241+Y1241+Z1241+AA1241,1)</f>
        <v>508</v>
      </c>
      <c r="AC1241" s="44">
        <f>(ROUND(AB1241-$AB$20,1)/$AB$20)</f>
        <v>0.7583939079266182</v>
      </c>
    </row>
    <row r="1242" spans="1:29">
      <c r="A1242" s="46" t="s">
        <v>375</v>
      </c>
      <c r="B1242" s="63" t="s">
        <v>347</v>
      </c>
      <c r="C1242" s="40">
        <v>75</v>
      </c>
      <c r="D1242" s="40">
        <v>0</v>
      </c>
      <c r="E1242" s="40">
        <v>0</v>
      </c>
      <c r="F1242" s="40">
        <v>50</v>
      </c>
      <c r="G1242" s="40">
        <v>0</v>
      </c>
      <c r="H1242" s="41">
        <v>30</v>
      </c>
      <c r="I1242" s="41">
        <v>30</v>
      </c>
      <c r="J1242" s="41">
        <v>0</v>
      </c>
      <c r="K1242" s="41">
        <v>30</v>
      </c>
      <c r="L1242" s="41">
        <v>0</v>
      </c>
      <c r="M1242" s="42">
        <f>C1242*$C$5</f>
        <v>225</v>
      </c>
      <c r="N1242" s="42">
        <f>D1242*$D$5</f>
        <v>0</v>
      </c>
      <c r="O1242" s="42">
        <f>E1242*$E$5</f>
        <v>0</v>
      </c>
      <c r="P1242" s="42">
        <f>F1242*$F$5</f>
        <v>150</v>
      </c>
      <c r="Q1242" s="42">
        <f>G1242*$G$5</f>
        <v>0</v>
      </c>
      <c r="R1242" s="42">
        <f>(M1242/100)*(H1242*$H$5)+(M1242/100)*(I1242*$I$5)</f>
        <v>0</v>
      </c>
      <c r="S1242" s="42">
        <f>(N1242/100)*(J1242*$J$5)</f>
        <v>0</v>
      </c>
      <c r="T1242" s="42">
        <f>(O1242/100)*(J1242*$J$5)+(O1242/100)*(K1242*$K$5)</f>
        <v>0</v>
      </c>
      <c r="U1242" s="42">
        <f>(P1242/100)*(K1242*$K$5)</f>
        <v>0</v>
      </c>
      <c r="V1242" s="42">
        <f>(Q1242/100)*(J1242*$J$5)+(Q1242/100)*(K1242*$K$5)</f>
        <v>0</v>
      </c>
      <c r="W1242" s="42">
        <f t="shared" si="467"/>
        <v>225</v>
      </c>
      <c r="X1242" s="42">
        <f t="shared" si="468"/>
        <v>0</v>
      </c>
      <c r="Y1242" s="42">
        <f t="shared" si="469"/>
        <v>0</v>
      </c>
      <c r="Z1242" s="42">
        <f t="shared" si="470"/>
        <v>150</v>
      </c>
      <c r="AA1242" s="42">
        <f>Q1242+V1242</f>
        <v>0</v>
      </c>
      <c r="AB1242" s="43">
        <f t="shared" ref="AB1242:AB1254" si="484">ROUND(W1242+X1242+Y1242+Z1242+AA1242,1)</f>
        <v>375</v>
      </c>
      <c r="AC1242" s="44">
        <f t="shared" ref="AC1242:AC1254" si="485">(ROUND(AB1242-$AB$20,1)/$AB$20)</f>
        <v>0.29802699896157842</v>
      </c>
    </row>
    <row r="1243" spans="1:29">
      <c r="A1243" s="46" t="s">
        <v>375</v>
      </c>
      <c r="B1243" s="63" t="s">
        <v>363</v>
      </c>
      <c r="C1243" s="40">
        <v>75</v>
      </c>
      <c r="D1243" s="40">
        <v>0</v>
      </c>
      <c r="E1243" s="40">
        <v>0</v>
      </c>
      <c r="F1243" s="40">
        <v>50</v>
      </c>
      <c r="G1243" s="40">
        <v>0</v>
      </c>
      <c r="H1243" s="41">
        <v>30</v>
      </c>
      <c r="I1243" s="41">
        <v>30</v>
      </c>
      <c r="J1243" s="41">
        <v>0</v>
      </c>
      <c r="K1243" s="41">
        <v>30</v>
      </c>
      <c r="L1243" s="41">
        <v>0</v>
      </c>
      <c r="M1243" s="42">
        <f>C1243*$C$6</f>
        <v>142.5</v>
      </c>
      <c r="N1243" s="42">
        <f>D1243*$D$6</f>
        <v>0</v>
      </c>
      <c r="O1243" s="42">
        <f>E1243*$E$6</f>
        <v>0</v>
      </c>
      <c r="P1243" s="42">
        <f>F1243*$F$6</f>
        <v>95</v>
      </c>
      <c r="Q1243" s="42">
        <f>G1243*$G$6</f>
        <v>0</v>
      </c>
      <c r="R1243" s="42">
        <f>(M1243/100)*(H1243*$H$6)+(M1243/100)*(I1243*$I$6)</f>
        <v>119.7</v>
      </c>
      <c r="S1243" s="42">
        <f>(N1243/100)*(J1243*$J$6)</f>
        <v>0</v>
      </c>
      <c r="T1243" s="42">
        <f>(O1243/100)*(J1243*$J$6)+(O1243/100)*(K1243*$K$6)</f>
        <v>0</v>
      </c>
      <c r="U1243" s="42">
        <f>(P1243/100)*(K1243*$K$6)</f>
        <v>39.9</v>
      </c>
      <c r="V1243" s="42">
        <f>(Q1243/100)*(J1243*$J$6)+(Q1243/100)*(K1243*$K$6)</f>
        <v>0</v>
      </c>
      <c r="W1243" s="42">
        <f t="shared" si="467"/>
        <v>262.2</v>
      </c>
      <c r="X1243" s="42">
        <f t="shared" si="468"/>
        <v>0</v>
      </c>
      <c r="Y1243" s="42">
        <f t="shared" si="469"/>
        <v>0</v>
      </c>
      <c r="Z1243" s="42">
        <f t="shared" si="470"/>
        <v>134.9</v>
      </c>
      <c r="AA1243" s="42">
        <f t="shared" ref="AA1243:AA1255" si="486">Q1243+V1243</f>
        <v>0</v>
      </c>
      <c r="AB1243" s="43">
        <f t="shared" si="484"/>
        <v>397.1</v>
      </c>
      <c r="AC1243" s="44">
        <f t="shared" si="485"/>
        <v>0.37452405676704748</v>
      </c>
    </row>
    <row r="1244" spans="1:29">
      <c r="A1244" s="46" t="s">
        <v>375</v>
      </c>
      <c r="B1244" s="63" t="s">
        <v>364</v>
      </c>
      <c r="C1244" s="40">
        <v>75</v>
      </c>
      <c r="D1244" s="40">
        <v>0</v>
      </c>
      <c r="E1244" s="40">
        <v>0</v>
      </c>
      <c r="F1244" s="40">
        <v>50</v>
      </c>
      <c r="G1244" s="40">
        <v>0</v>
      </c>
      <c r="H1244" s="41">
        <v>30</v>
      </c>
      <c r="I1244" s="41">
        <v>30</v>
      </c>
      <c r="J1244" s="41">
        <v>0</v>
      </c>
      <c r="K1244" s="41">
        <v>30</v>
      </c>
      <c r="L1244" s="41">
        <v>0</v>
      </c>
      <c r="M1244" s="42">
        <f>C1244*$C$7</f>
        <v>142.5</v>
      </c>
      <c r="N1244" s="42">
        <f>D1244*$D$7</f>
        <v>0</v>
      </c>
      <c r="O1244" s="42">
        <f>E1244*$E$7</f>
        <v>0</v>
      </c>
      <c r="P1244" s="42">
        <f>F1244*$F$7</f>
        <v>95</v>
      </c>
      <c r="Q1244" s="42">
        <f>G1244*$G$7</f>
        <v>0</v>
      </c>
      <c r="R1244" s="42">
        <f>(M1244/100)*(H1244*$H$7)+(M1244/100)*(I1244*$I$7)</f>
        <v>119.7</v>
      </c>
      <c r="S1244" s="42">
        <f>(N1244/100)*(J1244*$J$7)</f>
        <v>0</v>
      </c>
      <c r="T1244" s="42">
        <f>(O1244/100)*(J1244*$J$7)+(O1244/100)*(K1244*$K$7)</f>
        <v>0</v>
      </c>
      <c r="U1244" s="42">
        <f>(P1244/100)*(K1244*$K$7)</f>
        <v>39.9</v>
      </c>
      <c r="V1244" s="42">
        <f>(Q1244/100)*(J1244*$J$7)+(Q1244/100)*(K1244*$K$7)</f>
        <v>0</v>
      </c>
      <c r="W1244" s="42">
        <f t="shared" ref="W1244:W1258" si="487">M1244+R1244</f>
        <v>262.2</v>
      </c>
      <c r="X1244" s="42">
        <f t="shared" ref="X1244:X1258" si="488">N1244+S1244</f>
        <v>0</v>
      </c>
      <c r="Y1244" s="42">
        <f t="shared" ref="Y1244:Y1258" si="489">O1244+T1244</f>
        <v>0</v>
      </c>
      <c r="Z1244" s="42">
        <f t="shared" ref="Z1244:Z1258" si="490">P1244+U1244</f>
        <v>134.9</v>
      </c>
      <c r="AA1244" s="42">
        <f t="shared" si="486"/>
        <v>0</v>
      </c>
      <c r="AB1244" s="43">
        <f t="shared" si="484"/>
        <v>397.1</v>
      </c>
      <c r="AC1244" s="44">
        <f t="shared" si="485"/>
        <v>0.37452405676704748</v>
      </c>
    </row>
    <row r="1245" spans="1:29">
      <c r="A1245" s="46" t="s">
        <v>375</v>
      </c>
      <c r="B1245" s="63" t="s">
        <v>365</v>
      </c>
      <c r="C1245" s="40">
        <v>75</v>
      </c>
      <c r="D1245" s="40">
        <v>0</v>
      </c>
      <c r="E1245" s="40">
        <v>0</v>
      </c>
      <c r="F1245" s="40">
        <v>50</v>
      </c>
      <c r="G1245" s="40">
        <v>0</v>
      </c>
      <c r="H1245" s="41">
        <v>30</v>
      </c>
      <c r="I1245" s="41">
        <v>30</v>
      </c>
      <c r="J1245" s="41">
        <v>0</v>
      </c>
      <c r="K1245" s="41">
        <v>30</v>
      </c>
      <c r="L1245" s="41">
        <v>0</v>
      </c>
      <c r="M1245" s="42">
        <f>C1245*$C$8</f>
        <v>142.5</v>
      </c>
      <c r="N1245" s="42">
        <f>D1245*$D$8</f>
        <v>0</v>
      </c>
      <c r="O1245" s="42">
        <f>E1245*$E$8</f>
        <v>0</v>
      </c>
      <c r="P1245" s="42">
        <f>F1245*$F$8</f>
        <v>95</v>
      </c>
      <c r="Q1245" s="42">
        <f>G1245*$G$8</f>
        <v>0</v>
      </c>
      <c r="R1245" s="42">
        <f>(M1245/100)*(H1245*$H$8)+(M1245/100)*(I1245*$I$8)</f>
        <v>119.7</v>
      </c>
      <c r="S1245" s="42">
        <f>(N1245/100)*(J1245*$J$8)</f>
        <v>0</v>
      </c>
      <c r="T1245" s="42">
        <f>(O1245/100)*(J1245*$J$8)+(O1245/100)*(K1245*$K$8)</f>
        <v>0</v>
      </c>
      <c r="U1245" s="42">
        <f>(P1245/100)*(K1245*$K$8)</f>
        <v>39.9</v>
      </c>
      <c r="V1245" s="42">
        <f>(Q1245/100)*(J1245*$J$8)+(Q1245/100)*(K1245*$K$8)</f>
        <v>0</v>
      </c>
      <c r="W1245" s="42">
        <f t="shared" si="487"/>
        <v>262.2</v>
      </c>
      <c r="X1245" s="42">
        <f t="shared" si="488"/>
        <v>0</v>
      </c>
      <c r="Y1245" s="42">
        <f t="shared" si="489"/>
        <v>0</v>
      </c>
      <c r="Z1245" s="42">
        <f t="shared" si="490"/>
        <v>134.9</v>
      </c>
      <c r="AA1245" s="42">
        <f t="shared" si="486"/>
        <v>0</v>
      </c>
      <c r="AB1245" s="43">
        <f t="shared" si="484"/>
        <v>397.1</v>
      </c>
      <c r="AC1245" s="44">
        <f t="shared" si="485"/>
        <v>0.37452405676704748</v>
      </c>
    </row>
    <row r="1246" spans="1:29">
      <c r="A1246" s="46" t="s">
        <v>375</v>
      </c>
      <c r="B1246" s="63" t="s">
        <v>1</v>
      </c>
      <c r="C1246" s="40">
        <v>75</v>
      </c>
      <c r="D1246" s="40">
        <v>19</v>
      </c>
      <c r="E1246" s="40">
        <v>0</v>
      </c>
      <c r="F1246" s="40">
        <v>50</v>
      </c>
      <c r="G1246" s="40">
        <v>0</v>
      </c>
      <c r="H1246" s="41">
        <v>30</v>
      </c>
      <c r="I1246" s="41">
        <v>30</v>
      </c>
      <c r="J1246" s="41">
        <v>60</v>
      </c>
      <c r="K1246" s="41">
        <v>45</v>
      </c>
      <c r="L1246" s="41">
        <v>0</v>
      </c>
      <c r="M1246" s="42">
        <f>C1246*$C$9</f>
        <v>150</v>
      </c>
      <c r="N1246" s="42">
        <f>D1246*$D$9</f>
        <v>38</v>
      </c>
      <c r="O1246" s="42">
        <f>E1246*$E$9</f>
        <v>0</v>
      </c>
      <c r="P1246" s="42">
        <f>F1246*$F$9</f>
        <v>100</v>
      </c>
      <c r="Q1246" s="42">
        <f>G1246*$G$9</f>
        <v>0</v>
      </c>
      <c r="R1246" s="42">
        <f>(M1246/100)*(H1246*$H$9)+(M1246/100)*(I1246*$I$9)</f>
        <v>126</v>
      </c>
      <c r="S1246" s="42">
        <f>(N1246/100)*(J1246*$J$9)</f>
        <v>31.92</v>
      </c>
      <c r="T1246" s="42">
        <f>(O1246/100)*(J1246*$J$9)+(O1246/100)*(K1246*$K$9)</f>
        <v>0</v>
      </c>
      <c r="U1246" s="42">
        <f>(P1246/100)*(K1246*$K$9)</f>
        <v>62.999999999999993</v>
      </c>
      <c r="V1246" s="42">
        <f>(Q1246/100)*(J1246*$J$9)+(Q1246/100)*(K1246*$K$9)</f>
        <v>0</v>
      </c>
      <c r="W1246" s="42">
        <f t="shared" si="487"/>
        <v>276</v>
      </c>
      <c r="X1246" s="42">
        <f t="shared" si="488"/>
        <v>69.92</v>
      </c>
      <c r="Y1246" s="42">
        <f t="shared" si="489"/>
        <v>0</v>
      </c>
      <c r="Z1246" s="42">
        <f t="shared" si="490"/>
        <v>163</v>
      </c>
      <c r="AA1246" s="42">
        <f t="shared" si="486"/>
        <v>0</v>
      </c>
      <c r="AB1246" s="43">
        <f t="shared" si="484"/>
        <v>508.9</v>
      </c>
      <c r="AC1246" s="44">
        <f t="shared" si="485"/>
        <v>0.7615091727241261</v>
      </c>
    </row>
    <row r="1247" spans="1:29">
      <c r="A1247" s="46" t="s">
        <v>375</v>
      </c>
      <c r="B1247" s="63" t="s">
        <v>2</v>
      </c>
      <c r="C1247" s="40">
        <v>75</v>
      </c>
      <c r="D1247" s="40">
        <v>0</v>
      </c>
      <c r="E1247" s="40">
        <v>19</v>
      </c>
      <c r="F1247" s="40">
        <v>50</v>
      </c>
      <c r="G1247" s="40">
        <v>0</v>
      </c>
      <c r="H1247" s="41">
        <v>30</v>
      </c>
      <c r="I1247" s="41">
        <v>30</v>
      </c>
      <c r="J1247" s="41">
        <v>40</v>
      </c>
      <c r="K1247" s="41">
        <v>40</v>
      </c>
      <c r="L1247" s="41">
        <v>0</v>
      </c>
      <c r="M1247" s="42">
        <f>C1247*$C$10</f>
        <v>150</v>
      </c>
      <c r="N1247" s="42">
        <f>D1247*$D$10</f>
        <v>0</v>
      </c>
      <c r="O1247" s="42">
        <f>E1247*$E$10</f>
        <v>38</v>
      </c>
      <c r="P1247" s="42">
        <f>F1247*$F$10</f>
        <v>100</v>
      </c>
      <c r="Q1247" s="42">
        <f>G1247*$G$10</f>
        <v>0</v>
      </c>
      <c r="R1247" s="42">
        <f>(M1247/100)*(H1247*$H$10)+(M1247/100)*(I1247*$I$10)</f>
        <v>126</v>
      </c>
      <c r="S1247" s="42">
        <f>(N1247/100)*(J1247*$I$10)</f>
        <v>0</v>
      </c>
      <c r="T1247" s="42">
        <f>(O1247/100)*(J1247*$J$10)+(O1247/100)*(K1247*$K$10)</f>
        <v>42.56</v>
      </c>
      <c r="U1247" s="42">
        <f>(P1247/100)*(K1247*$K$10)</f>
        <v>56</v>
      </c>
      <c r="V1247" s="42">
        <f>(Q1247/100)*(J1247*$J$10)+(Q1247/100)*(K1247*$K$10)</f>
        <v>0</v>
      </c>
      <c r="W1247" s="42">
        <f t="shared" si="487"/>
        <v>276</v>
      </c>
      <c r="X1247" s="42">
        <f t="shared" si="488"/>
        <v>0</v>
      </c>
      <c r="Y1247" s="42">
        <f t="shared" si="489"/>
        <v>80.56</v>
      </c>
      <c r="Z1247" s="42">
        <f t="shared" si="490"/>
        <v>156</v>
      </c>
      <c r="AA1247" s="42">
        <f t="shared" si="486"/>
        <v>0</v>
      </c>
      <c r="AB1247" s="43">
        <f t="shared" si="484"/>
        <v>512.6</v>
      </c>
      <c r="AC1247" s="44">
        <f t="shared" si="485"/>
        <v>0.77431637244721363</v>
      </c>
    </row>
    <row r="1248" spans="1:29">
      <c r="A1248" s="46" t="s">
        <v>375</v>
      </c>
      <c r="B1248" s="63" t="s">
        <v>3</v>
      </c>
      <c r="C1248" s="40">
        <v>75</v>
      </c>
      <c r="D1248" s="40">
        <v>0</v>
      </c>
      <c r="E1248" s="40">
        <v>0</v>
      </c>
      <c r="F1248" s="40">
        <v>75</v>
      </c>
      <c r="G1248" s="40">
        <v>0</v>
      </c>
      <c r="H1248" s="41">
        <v>30</v>
      </c>
      <c r="I1248" s="41">
        <v>30</v>
      </c>
      <c r="J1248" s="41">
        <v>0</v>
      </c>
      <c r="K1248" s="41">
        <v>60</v>
      </c>
      <c r="L1248" s="41">
        <v>0</v>
      </c>
      <c r="M1248" s="42">
        <f>C1248*$C$11</f>
        <v>150</v>
      </c>
      <c r="N1248" s="42">
        <f>D1248*$D$11</f>
        <v>0</v>
      </c>
      <c r="O1248" s="42">
        <f>E1248*$E$11</f>
        <v>0</v>
      </c>
      <c r="P1248" s="42">
        <f>F1248*$F$11</f>
        <v>150</v>
      </c>
      <c r="Q1248" s="42">
        <f>G1248*$G$11</f>
        <v>0</v>
      </c>
      <c r="R1248" s="42">
        <f>(M1248/100)*(H1248*$H$11)+(M1248/100)*(I1248*$I$11)</f>
        <v>126</v>
      </c>
      <c r="S1248" s="42">
        <f>(N1248/100)*(J1248*$J$11)</f>
        <v>0</v>
      </c>
      <c r="T1248" s="42">
        <f>(O1248/100)*(J1248*$J$11)+(O1248/100)*(K1248*$K$11)</f>
        <v>0</v>
      </c>
      <c r="U1248" s="42">
        <f>(P1248/100)*(K1248*$K$11)</f>
        <v>126</v>
      </c>
      <c r="V1248" s="42">
        <f>(Q1248/100)*(J1248*$J$11)+(Q1248/100)*(K1248*$K$11)</f>
        <v>0</v>
      </c>
      <c r="W1248" s="42">
        <f t="shared" si="487"/>
        <v>276</v>
      </c>
      <c r="X1248" s="42">
        <f t="shared" si="488"/>
        <v>0</v>
      </c>
      <c r="Y1248" s="42">
        <f t="shared" si="489"/>
        <v>0</v>
      </c>
      <c r="Z1248" s="42">
        <f t="shared" si="490"/>
        <v>276</v>
      </c>
      <c r="AA1248" s="42">
        <f t="shared" si="486"/>
        <v>0</v>
      </c>
      <c r="AB1248" s="43">
        <f t="shared" si="484"/>
        <v>552</v>
      </c>
      <c r="AC1248" s="44">
        <f t="shared" si="485"/>
        <v>0.91069574247144358</v>
      </c>
    </row>
    <row r="1249" spans="1:29">
      <c r="A1249" s="46" t="s">
        <v>375</v>
      </c>
      <c r="B1249" s="63" t="s">
        <v>4</v>
      </c>
      <c r="C1249" s="40">
        <v>75</v>
      </c>
      <c r="D1249" s="40">
        <v>0</v>
      </c>
      <c r="E1249" s="40">
        <v>0</v>
      </c>
      <c r="F1249" s="40">
        <v>50</v>
      </c>
      <c r="G1249" s="40">
        <v>19</v>
      </c>
      <c r="H1249" s="41">
        <v>30</v>
      </c>
      <c r="I1249" s="41">
        <v>30</v>
      </c>
      <c r="J1249" s="41">
        <v>40</v>
      </c>
      <c r="K1249" s="41">
        <v>40</v>
      </c>
      <c r="L1249" s="41">
        <v>0</v>
      </c>
      <c r="M1249" s="42">
        <f>C1249*$C$12</f>
        <v>150</v>
      </c>
      <c r="N1249" s="42">
        <f>D1249*$D$12</f>
        <v>0</v>
      </c>
      <c r="O1249" s="42">
        <f>E1249*$E$12</f>
        <v>0</v>
      </c>
      <c r="P1249" s="42">
        <f>F1249*$F$12</f>
        <v>100</v>
      </c>
      <c r="Q1249" s="42">
        <f>G1249*$G$12</f>
        <v>38</v>
      </c>
      <c r="R1249" s="42">
        <f>(M1249/100)*(H1249*$H$12)+(M1249/100)*(I1249*$I$12)</f>
        <v>126</v>
      </c>
      <c r="S1249" s="42">
        <f>(N1249/100)*(J1249*$J$12)</f>
        <v>0</v>
      </c>
      <c r="T1249" s="42">
        <f>(O1249/100)*(J1249*$J$12)+(O1249/100)*(K1249*$K$12)</f>
        <v>0</v>
      </c>
      <c r="U1249" s="42">
        <f>(P1249/100)*(K1249*$K$12)</f>
        <v>56</v>
      </c>
      <c r="V1249" s="42">
        <f>(Q1249/100)*(J1249*$J$12)+(Q1249/100)*(K1249*$K$12)</f>
        <v>42.56</v>
      </c>
      <c r="W1249" s="42">
        <f t="shared" si="487"/>
        <v>276</v>
      </c>
      <c r="X1249" s="42">
        <f t="shared" si="488"/>
        <v>0</v>
      </c>
      <c r="Y1249" s="42">
        <f t="shared" si="489"/>
        <v>0</v>
      </c>
      <c r="Z1249" s="42">
        <f t="shared" si="490"/>
        <v>156</v>
      </c>
      <c r="AA1249" s="42">
        <f t="shared" si="486"/>
        <v>80.56</v>
      </c>
      <c r="AB1249" s="43">
        <f t="shared" si="484"/>
        <v>512.6</v>
      </c>
      <c r="AC1249" s="44">
        <f t="shared" si="485"/>
        <v>0.77431637244721363</v>
      </c>
    </row>
    <row r="1250" spans="1:29">
      <c r="A1250" s="46" t="s">
        <v>375</v>
      </c>
      <c r="B1250" s="63" t="s">
        <v>351</v>
      </c>
      <c r="C1250" s="40">
        <v>75</v>
      </c>
      <c r="D1250" s="40">
        <v>0</v>
      </c>
      <c r="E1250" s="40">
        <v>0</v>
      </c>
      <c r="F1250" s="40">
        <v>50</v>
      </c>
      <c r="G1250" s="40">
        <v>0</v>
      </c>
      <c r="H1250" s="41">
        <v>30</v>
      </c>
      <c r="I1250" s="41">
        <v>30</v>
      </c>
      <c r="J1250" s="41">
        <v>0</v>
      </c>
      <c r="K1250" s="41">
        <v>30</v>
      </c>
      <c r="L1250" s="41">
        <v>30</v>
      </c>
      <c r="M1250" s="42">
        <f>C1250*$C$13</f>
        <v>150</v>
      </c>
      <c r="N1250" s="42">
        <f>D1250*$D$13</f>
        <v>0</v>
      </c>
      <c r="O1250" s="42">
        <f>E1250*$E$13</f>
        <v>0</v>
      </c>
      <c r="P1250" s="42">
        <f>F1250*$F$13</f>
        <v>100</v>
      </c>
      <c r="Q1250" s="42">
        <f>G1250*$G$13</f>
        <v>0</v>
      </c>
      <c r="R1250" s="42">
        <f>(M1250/100)*(H1250*$H$14)+(M1250/100)*(I1250*$I$14)+(M1250/100)*(L1250*$L$14)</f>
        <v>189</v>
      </c>
      <c r="S1250" s="42">
        <f>(N1250/100)*(J1250*$J$13)+(N1250/100)*(L1250*$L$13)</f>
        <v>0</v>
      </c>
      <c r="T1250" s="42">
        <f>(O1250/100)*(J1250*$J$13)+(O1250/100)*(K1250*$K$13)+(O1250/100)*(L1250*$L$13)</f>
        <v>0</v>
      </c>
      <c r="U1250" s="42">
        <f>(P1250/100)*(K1250*$K$13)+(P1250/100)*(L1250*$L$13)</f>
        <v>84</v>
      </c>
      <c r="V1250" s="42">
        <f>(Q1250/100)*(J1250*$J$13)+(Q1250/100)*(K1250*$K$13)+(Q1250/100)*(L1250*$L$13)</f>
        <v>0</v>
      </c>
      <c r="W1250" s="42">
        <f t="shared" si="487"/>
        <v>339</v>
      </c>
      <c r="X1250" s="42">
        <f t="shared" si="488"/>
        <v>0</v>
      </c>
      <c r="Y1250" s="42">
        <f t="shared" si="489"/>
        <v>0</v>
      </c>
      <c r="Z1250" s="42">
        <f t="shared" si="490"/>
        <v>184</v>
      </c>
      <c r="AA1250" s="42">
        <f t="shared" si="486"/>
        <v>0</v>
      </c>
      <c r="AB1250" s="43">
        <f t="shared" si="484"/>
        <v>523</v>
      </c>
      <c r="AC1250" s="44">
        <f t="shared" si="485"/>
        <v>0.81031498788508138</v>
      </c>
    </row>
    <row r="1251" spans="1:29">
      <c r="A1251" s="46" t="s">
        <v>375</v>
      </c>
      <c r="B1251" s="63" t="s">
        <v>352</v>
      </c>
      <c r="C1251" s="40">
        <v>75</v>
      </c>
      <c r="D1251" s="40">
        <v>0</v>
      </c>
      <c r="E1251" s="40">
        <v>0</v>
      </c>
      <c r="F1251" s="40">
        <v>50</v>
      </c>
      <c r="G1251" s="40">
        <v>0</v>
      </c>
      <c r="H1251" s="41">
        <v>30</v>
      </c>
      <c r="I1251" s="41">
        <v>30</v>
      </c>
      <c r="J1251" s="41">
        <v>50</v>
      </c>
      <c r="K1251" s="41">
        <v>30</v>
      </c>
      <c r="L1251" s="41">
        <v>0</v>
      </c>
      <c r="M1251" s="42">
        <f>C1251*$C$14</f>
        <v>150</v>
      </c>
      <c r="N1251" s="42">
        <f>D1251*$D$14</f>
        <v>0</v>
      </c>
      <c r="O1251" s="42">
        <f>E1251*$E$14</f>
        <v>0</v>
      </c>
      <c r="P1251" s="42">
        <f>F1251*$F$14</f>
        <v>100</v>
      </c>
      <c r="Q1251" s="42">
        <f>G1251*$G$14</f>
        <v>0</v>
      </c>
      <c r="R1251" s="42">
        <f>(M1251/100)*(H1251*$H$14)+(M1251/100)*(I1251*$I$14)+(M1251/100)*(J1251*$J$14)</f>
        <v>231</v>
      </c>
      <c r="S1251" s="42">
        <f>(N1251/100)*(J1251*$J$14)</f>
        <v>0</v>
      </c>
      <c r="T1251" s="42">
        <f>(O1251/100)*(J1251*$J$14)+(O1251/100)*(K1251*$K$14)</f>
        <v>0</v>
      </c>
      <c r="U1251" s="42">
        <f>(P1251/100)*(K1251*$K$14)</f>
        <v>42</v>
      </c>
      <c r="V1251" s="42">
        <f>(Q1251/100)*(J1251*$K$14)+(Q1251/100)*(K1251*$L$14)</f>
        <v>0</v>
      </c>
      <c r="W1251" s="42">
        <f t="shared" si="487"/>
        <v>381</v>
      </c>
      <c r="X1251" s="42">
        <f t="shared" si="488"/>
        <v>0</v>
      </c>
      <c r="Y1251" s="42">
        <f t="shared" si="489"/>
        <v>0</v>
      </c>
      <c r="Z1251" s="42">
        <f t="shared" si="490"/>
        <v>142</v>
      </c>
      <c r="AA1251" s="42">
        <f t="shared" si="486"/>
        <v>0</v>
      </c>
      <c r="AB1251" s="43">
        <f t="shared" si="484"/>
        <v>523</v>
      </c>
      <c r="AC1251" s="44">
        <f t="shared" si="485"/>
        <v>0.81031498788508138</v>
      </c>
    </row>
    <row r="1252" spans="1:29">
      <c r="A1252" s="46" t="s">
        <v>375</v>
      </c>
      <c r="B1252" s="63" t="s">
        <v>353</v>
      </c>
      <c r="C1252" s="40">
        <v>75</v>
      </c>
      <c r="D1252" s="40">
        <v>0</v>
      </c>
      <c r="E1252" s="40">
        <v>0</v>
      </c>
      <c r="F1252" s="40">
        <v>50</v>
      </c>
      <c r="G1252" s="40">
        <v>0</v>
      </c>
      <c r="H1252" s="41">
        <v>30</v>
      </c>
      <c r="I1252" s="41">
        <v>30</v>
      </c>
      <c r="J1252" s="41">
        <v>0</v>
      </c>
      <c r="K1252" s="41">
        <v>45</v>
      </c>
      <c r="L1252" s="41">
        <v>0</v>
      </c>
      <c r="M1252" s="42">
        <f>C1252*$C$15</f>
        <v>150</v>
      </c>
      <c r="N1252" s="42">
        <f>D1252*$D$15</f>
        <v>0</v>
      </c>
      <c r="O1252" s="42">
        <f>E1252*$E$15</f>
        <v>0</v>
      </c>
      <c r="P1252" s="42">
        <f>F1252*$F$15</f>
        <v>100</v>
      </c>
      <c r="Q1252" s="42">
        <f>G1252*$G$15</f>
        <v>0</v>
      </c>
      <c r="R1252" s="42">
        <f>(M1252/100)*(H1252*$H$15)+(M1252/100)*(I1252*$I$15)+(M1252/100)*(K1252*$K$15)</f>
        <v>220.5</v>
      </c>
      <c r="S1252" s="42">
        <f>(N1252/100)*(J1252*$J$15)</f>
        <v>0</v>
      </c>
      <c r="T1252" s="42">
        <f>(O1252/100)*(J1252*$J$15)+(O1252/100)*(K1252*$K$15)</f>
        <v>0</v>
      </c>
      <c r="U1252" s="42">
        <f>(P1252/100)*(K1252*$K$15)</f>
        <v>62.999999999999993</v>
      </c>
      <c r="V1252" s="42">
        <f>(Q1252/100)*(J1252*$J$15)+(Q1252/100)*(K1252*$K$15)</f>
        <v>0</v>
      </c>
      <c r="W1252" s="42">
        <f t="shared" si="487"/>
        <v>370.5</v>
      </c>
      <c r="X1252" s="42">
        <f t="shared" si="488"/>
        <v>0</v>
      </c>
      <c r="Y1252" s="42">
        <f t="shared" si="489"/>
        <v>0</v>
      </c>
      <c r="Z1252" s="42">
        <f t="shared" si="490"/>
        <v>163</v>
      </c>
      <c r="AA1252" s="42">
        <f t="shared" si="486"/>
        <v>0</v>
      </c>
      <c r="AB1252" s="43">
        <f t="shared" si="484"/>
        <v>533.5</v>
      </c>
      <c r="AC1252" s="44">
        <f t="shared" si="485"/>
        <v>0.84665974385600562</v>
      </c>
    </row>
    <row r="1253" spans="1:29">
      <c r="A1253" s="46" t="s">
        <v>375</v>
      </c>
      <c r="B1253" s="63" t="s">
        <v>349</v>
      </c>
      <c r="C1253" s="40">
        <v>75</v>
      </c>
      <c r="D1253" s="40">
        <v>0</v>
      </c>
      <c r="E1253" s="40">
        <v>0</v>
      </c>
      <c r="F1253" s="40">
        <v>50</v>
      </c>
      <c r="G1253" s="40">
        <v>0</v>
      </c>
      <c r="H1253" s="41">
        <v>30</v>
      </c>
      <c r="I1253" s="41">
        <v>40</v>
      </c>
      <c r="J1253" s="41">
        <v>0</v>
      </c>
      <c r="K1253" s="41">
        <v>30</v>
      </c>
      <c r="L1253" s="41">
        <v>0</v>
      </c>
      <c r="M1253" s="42">
        <f>C1253*$C$16</f>
        <v>150</v>
      </c>
      <c r="N1253" s="42">
        <f>D1253*$D$16</f>
        <v>0</v>
      </c>
      <c r="O1253" s="42">
        <f>E1253*$E$16</f>
        <v>0</v>
      </c>
      <c r="P1253" s="42">
        <f>F1253*$F$16</f>
        <v>100</v>
      </c>
      <c r="Q1253" s="42">
        <f>G1253*$G$16</f>
        <v>0</v>
      </c>
      <c r="R1253" s="42">
        <f>(M1253/100)*(H1253*$H$16)+(M1253/100)*(I1253*$I$16)</f>
        <v>177</v>
      </c>
      <c r="S1253" s="42">
        <f>(N1253/100)*(J1253*$J$16)</f>
        <v>0</v>
      </c>
      <c r="T1253" s="42">
        <f>(O1253/100)*(J1253*$J$16)+(O1253/100)*(K1253*$K$16)</f>
        <v>0</v>
      </c>
      <c r="U1253" s="42">
        <f>(P1253/100)*(K1253*$K$16)</f>
        <v>42</v>
      </c>
      <c r="V1253" s="42">
        <f>(Q1253/100)*(J1253*$J$16)+(Q1253/100)*(K1253*$K$16)</f>
        <v>0</v>
      </c>
      <c r="W1253" s="42">
        <f t="shared" si="487"/>
        <v>327</v>
      </c>
      <c r="X1253" s="42">
        <f t="shared" si="488"/>
        <v>0</v>
      </c>
      <c r="Y1253" s="42">
        <f t="shared" si="489"/>
        <v>0</v>
      </c>
      <c r="Z1253" s="42">
        <f t="shared" si="490"/>
        <v>142</v>
      </c>
      <c r="AA1253" s="42">
        <f t="shared" si="486"/>
        <v>0</v>
      </c>
      <c r="AB1253" s="43">
        <f t="shared" si="484"/>
        <v>469</v>
      </c>
      <c r="AC1253" s="44">
        <f t="shared" si="485"/>
        <v>0.62339910003461407</v>
      </c>
    </row>
    <row r="1254" spans="1:29">
      <c r="A1254" s="46" t="s">
        <v>375</v>
      </c>
      <c r="B1254" s="63" t="s">
        <v>350</v>
      </c>
      <c r="C1254" s="40">
        <v>75</v>
      </c>
      <c r="D1254" s="40">
        <v>0</v>
      </c>
      <c r="E1254" s="40">
        <v>0</v>
      </c>
      <c r="F1254" s="40">
        <v>50</v>
      </c>
      <c r="G1254" s="40">
        <v>0</v>
      </c>
      <c r="H1254" s="41">
        <v>40</v>
      </c>
      <c r="I1254" s="41">
        <v>30</v>
      </c>
      <c r="J1254" s="41">
        <v>0</v>
      </c>
      <c r="K1254" s="41">
        <v>30</v>
      </c>
      <c r="L1254" s="41">
        <v>0</v>
      </c>
      <c r="M1254" s="42">
        <f>C1254*$C$17</f>
        <v>150</v>
      </c>
      <c r="N1254" s="42">
        <f>D1254*$D$17</f>
        <v>0</v>
      </c>
      <c r="O1254" s="42">
        <f>E1254*$E$17</f>
        <v>0</v>
      </c>
      <c r="P1254" s="42">
        <f>F1254*$F$17</f>
        <v>100</v>
      </c>
      <c r="Q1254" s="42">
        <f>G1254*$G$17</f>
        <v>0</v>
      </c>
      <c r="R1254" s="42">
        <f>(M1254/100)*(H1254*$H$17)+(M1254/100)*(I1254*$I$17)</f>
        <v>177</v>
      </c>
      <c r="S1254" s="42">
        <f>(N1254/100)*(J1254*$J$17)</f>
        <v>0</v>
      </c>
      <c r="T1254" s="42">
        <f>(O1254/100)*(J1254*$J$17)+(O1254/100)*(K1254*$K$17)</f>
        <v>0</v>
      </c>
      <c r="U1254" s="42">
        <f>(P1254/100)*(K1254*$K$17)</f>
        <v>42</v>
      </c>
      <c r="V1254" s="42">
        <f>(Q1254/100)*(J1254*$J$17)+(Q1254/100)*(K1254*$K$17)</f>
        <v>0</v>
      </c>
      <c r="W1254" s="42">
        <f t="shared" si="487"/>
        <v>327</v>
      </c>
      <c r="X1254" s="42">
        <f t="shared" si="488"/>
        <v>0</v>
      </c>
      <c r="Y1254" s="42">
        <f t="shared" si="489"/>
        <v>0</v>
      </c>
      <c r="Z1254" s="42">
        <f t="shared" si="490"/>
        <v>142</v>
      </c>
      <c r="AA1254" s="42">
        <f t="shared" si="486"/>
        <v>0</v>
      </c>
      <c r="AB1254" s="43">
        <f t="shared" si="484"/>
        <v>469</v>
      </c>
      <c r="AC1254" s="44">
        <f t="shared" si="485"/>
        <v>0.62339910003461407</v>
      </c>
    </row>
    <row r="1255" spans="1:29">
      <c r="A1255" s="71" t="s">
        <v>165</v>
      </c>
      <c r="B1255" s="72" t="s">
        <v>250</v>
      </c>
      <c r="C1255" s="35">
        <v>75</v>
      </c>
      <c r="D1255" s="35">
        <v>0</v>
      </c>
      <c r="E1255" s="35">
        <v>0</v>
      </c>
      <c r="F1255" s="35">
        <v>50</v>
      </c>
      <c r="G1255" s="35">
        <v>0</v>
      </c>
      <c r="H1255" s="36">
        <v>30</v>
      </c>
      <c r="I1255" s="36">
        <v>30</v>
      </c>
      <c r="J1255" s="36">
        <v>0</v>
      </c>
      <c r="K1255" s="36">
        <v>30</v>
      </c>
      <c r="L1255" s="36">
        <v>0</v>
      </c>
      <c r="M1255" s="37">
        <f>C1255*$C$3</f>
        <v>150</v>
      </c>
      <c r="N1255" s="37">
        <f>D1255*$D$3</f>
        <v>0</v>
      </c>
      <c r="O1255" s="37">
        <f>E1255*$E$3</f>
        <v>0</v>
      </c>
      <c r="P1255" s="37">
        <f>F1255*$F$3</f>
        <v>100</v>
      </c>
      <c r="Q1255" s="37">
        <f>G1255*$G$3</f>
        <v>0</v>
      </c>
      <c r="R1255" s="37">
        <f>(M1255/100)*(H1255*$H$3)+(M1255/100)*(I1255*$I$3)</f>
        <v>126</v>
      </c>
      <c r="S1255" s="37">
        <f>(N1255/100)*(J1255*$J$3)</f>
        <v>0</v>
      </c>
      <c r="T1255" s="37">
        <f>(O1255/100)*(J1255*$J$3)+(O1255/100)*(K1255*$K$3)</f>
        <v>0</v>
      </c>
      <c r="U1255" s="37">
        <f>(P1255/100)*(K1255*$K$3)</f>
        <v>42</v>
      </c>
      <c r="V1255" s="37">
        <f>(Q1255/100)*(J1255*$J$3)+(Q1255/100)*(K1255*$K$3)</f>
        <v>0</v>
      </c>
      <c r="W1255" s="37">
        <f t="shared" si="487"/>
        <v>276</v>
      </c>
      <c r="X1255" s="37">
        <f t="shared" si="488"/>
        <v>0</v>
      </c>
      <c r="Y1255" s="37">
        <f t="shared" si="489"/>
        <v>0</v>
      </c>
      <c r="Z1255" s="37">
        <f t="shared" si="490"/>
        <v>142</v>
      </c>
      <c r="AA1255" s="37">
        <f t="shared" si="486"/>
        <v>0</v>
      </c>
      <c r="AB1255" s="38">
        <f>ROUND(W1255+X1255+Y1255+Z1255+AA1255,1)</f>
        <v>418</v>
      </c>
      <c r="AC1255" s="39">
        <v>0</v>
      </c>
    </row>
    <row r="1256" spans="1:29">
      <c r="A1256" s="66" t="s">
        <v>165</v>
      </c>
      <c r="B1256" s="63" t="s">
        <v>348</v>
      </c>
      <c r="C1256" s="40">
        <v>75</v>
      </c>
      <c r="D1256" s="40">
        <v>0</v>
      </c>
      <c r="E1256" s="40">
        <v>0</v>
      </c>
      <c r="F1256" s="40">
        <v>50</v>
      </c>
      <c r="G1256" s="40">
        <v>0</v>
      </c>
      <c r="H1256" s="41">
        <v>40</v>
      </c>
      <c r="I1256" s="41">
        <v>40</v>
      </c>
      <c r="J1256" s="41">
        <v>0</v>
      </c>
      <c r="K1256" s="41">
        <v>30</v>
      </c>
      <c r="L1256" s="41">
        <v>0</v>
      </c>
      <c r="M1256" s="42">
        <f>C1256*$C$4</f>
        <v>150</v>
      </c>
      <c r="N1256" s="42">
        <f>D1256*$D$4</f>
        <v>0</v>
      </c>
      <c r="O1256" s="42">
        <f>E1256*$E$4</f>
        <v>0</v>
      </c>
      <c r="P1256" s="42">
        <f>F1256*$F$4</f>
        <v>100</v>
      </c>
      <c r="Q1256" s="42">
        <f>G1256*$G$4</f>
        <v>0</v>
      </c>
      <c r="R1256" s="42">
        <f>(M1256/100)*(H1256*$H$4)+(M1256/100)*(I1256*$I$4)</f>
        <v>216</v>
      </c>
      <c r="S1256" s="42">
        <f>(N1256/100)*(J1256*$J$4)</f>
        <v>0</v>
      </c>
      <c r="T1256" s="42">
        <f>(O1256/100)*(J1256*$J$4)+(O1256/100)*(K1256*$K$4)</f>
        <v>0</v>
      </c>
      <c r="U1256" s="42">
        <f>(P1256/100)*(K1256*$K$4)</f>
        <v>42</v>
      </c>
      <c r="V1256" s="42">
        <f>(Q1256/100)*(J1256*$J$4)+(Q1256/100)*(K1256*$K$4)</f>
        <v>0</v>
      </c>
      <c r="W1256" s="42">
        <f t="shared" si="487"/>
        <v>366</v>
      </c>
      <c r="X1256" s="42">
        <f t="shared" si="488"/>
        <v>0</v>
      </c>
      <c r="Y1256" s="42">
        <f t="shared" si="489"/>
        <v>0</v>
      </c>
      <c r="Z1256" s="42">
        <f t="shared" si="490"/>
        <v>142</v>
      </c>
      <c r="AA1256" s="42">
        <f>Q1256+V1256</f>
        <v>0</v>
      </c>
      <c r="AB1256" s="43">
        <f>ROUND(W1256+X1256+Y1256+Z1256+AA1256,1)</f>
        <v>508</v>
      </c>
      <c r="AC1256" s="44">
        <f>(ROUND(AB1256-$AB$20,1)/$AB$20)</f>
        <v>0.7583939079266182</v>
      </c>
    </row>
    <row r="1257" spans="1:29">
      <c r="A1257" s="66" t="s">
        <v>165</v>
      </c>
      <c r="B1257" s="63" t="s">
        <v>347</v>
      </c>
      <c r="C1257" s="40">
        <v>75</v>
      </c>
      <c r="D1257" s="40">
        <v>0</v>
      </c>
      <c r="E1257" s="40">
        <v>0</v>
      </c>
      <c r="F1257" s="40">
        <v>50</v>
      </c>
      <c r="G1257" s="40">
        <v>0</v>
      </c>
      <c r="H1257" s="41">
        <v>30</v>
      </c>
      <c r="I1257" s="41">
        <v>30</v>
      </c>
      <c r="J1257" s="41">
        <v>0</v>
      </c>
      <c r="K1257" s="41">
        <v>30</v>
      </c>
      <c r="L1257" s="41">
        <v>0</v>
      </c>
      <c r="M1257" s="42">
        <f>C1257*$C$5</f>
        <v>225</v>
      </c>
      <c r="N1257" s="42">
        <f>D1257*$D$5</f>
        <v>0</v>
      </c>
      <c r="O1257" s="42">
        <f>E1257*$E$5</f>
        <v>0</v>
      </c>
      <c r="P1257" s="42">
        <f>F1257*$F$5</f>
        <v>150</v>
      </c>
      <c r="Q1257" s="42">
        <f>G1257*$G$5</f>
        <v>0</v>
      </c>
      <c r="R1257" s="42">
        <f>(M1257/100)*(H1257*$H$5)+(M1257/100)*(I1257*$I$5)</f>
        <v>0</v>
      </c>
      <c r="S1257" s="42">
        <f>(N1257/100)*(J1257*$J$5)</f>
        <v>0</v>
      </c>
      <c r="T1257" s="42">
        <f>(O1257/100)*(J1257*$J$5)+(O1257/100)*(K1257*$K$5)</f>
        <v>0</v>
      </c>
      <c r="U1257" s="42">
        <f>(P1257/100)*(K1257*$K$5)</f>
        <v>0</v>
      </c>
      <c r="V1257" s="42">
        <f>(Q1257/100)*(J1257*$J$5)+(Q1257/100)*(K1257*$K$5)</f>
        <v>0</v>
      </c>
      <c r="W1257" s="42">
        <f t="shared" si="487"/>
        <v>225</v>
      </c>
      <c r="X1257" s="42">
        <f t="shared" si="488"/>
        <v>0</v>
      </c>
      <c r="Y1257" s="42">
        <f t="shared" si="489"/>
        <v>0</v>
      </c>
      <c r="Z1257" s="42">
        <f t="shared" si="490"/>
        <v>150</v>
      </c>
      <c r="AA1257" s="42">
        <f>Q1257+V1257</f>
        <v>0</v>
      </c>
      <c r="AB1257" s="43">
        <f t="shared" ref="AB1257:AB1270" si="491">ROUND(W1257+X1257+Y1257+Z1257+AA1257,1)</f>
        <v>375</v>
      </c>
      <c r="AC1257" s="44">
        <f t="shared" ref="AC1257:AC1269" si="492">(ROUND(AB1257-$AB$20,1)/$AB$20)</f>
        <v>0.29802699896157842</v>
      </c>
    </row>
    <row r="1258" spans="1:29">
      <c r="A1258" s="66" t="s">
        <v>165</v>
      </c>
      <c r="B1258" s="63" t="s">
        <v>363</v>
      </c>
      <c r="C1258" s="40">
        <v>75</v>
      </c>
      <c r="D1258" s="40">
        <v>0</v>
      </c>
      <c r="E1258" s="40">
        <v>0</v>
      </c>
      <c r="F1258" s="40">
        <v>50</v>
      </c>
      <c r="G1258" s="40">
        <v>0</v>
      </c>
      <c r="H1258" s="41">
        <v>30</v>
      </c>
      <c r="I1258" s="41">
        <v>30</v>
      </c>
      <c r="J1258" s="41">
        <v>0</v>
      </c>
      <c r="K1258" s="41">
        <v>30</v>
      </c>
      <c r="L1258" s="41">
        <v>0</v>
      </c>
      <c r="M1258" s="42">
        <f>C1258*$C$6</f>
        <v>142.5</v>
      </c>
      <c r="N1258" s="42">
        <f>D1258*$D$6</f>
        <v>0</v>
      </c>
      <c r="O1258" s="42">
        <f>E1258*$E$6</f>
        <v>0</v>
      </c>
      <c r="P1258" s="42">
        <f>F1258*$F$6</f>
        <v>95</v>
      </c>
      <c r="Q1258" s="42">
        <f>G1258*$G$6</f>
        <v>0</v>
      </c>
      <c r="R1258" s="42">
        <f>(M1258/100)*(H1258*$H$6)+(M1258/100)*(I1258*$I$6)</f>
        <v>119.7</v>
      </c>
      <c r="S1258" s="42">
        <f>(N1258/100)*(J1258*$J$6)</f>
        <v>0</v>
      </c>
      <c r="T1258" s="42">
        <f>(O1258/100)*(J1258*$J$6)+(O1258/100)*(K1258*$K$6)</f>
        <v>0</v>
      </c>
      <c r="U1258" s="42">
        <f>(P1258/100)*(K1258*$K$6)</f>
        <v>39.9</v>
      </c>
      <c r="V1258" s="42">
        <f>(Q1258/100)*(J1258*$J$6)+(Q1258/100)*(K1258*$K$6)</f>
        <v>0</v>
      </c>
      <c r="W1258" s="42">
        <f t="shared" si="487"/>
        <v>262.2</v>
      </c>
      <c r="X1258" s="42">
        <f t="shared" si="488"/>
        <v>0</v>
      </c>
      <c r="Y1258" s="42">
        <f t="shared" si="489"/>
        <v>0</v>
      </c>
      <c r="Z1258" s="42">
        <f t="shared" si="490"/>
        <v>134.9</v>
      </c>
      <c r="AA1258" s="42">
        <f t="shared" ref="AA1258:AA1276" si="493">Q1258+V1258</f>
        <v>0</v>
      </c>
      <c r="AB1258" s="43">
        <f t="shared" si="491"/>
        <v>397.1</v>
      </c>
      <c r="AC1258" s="44">
        <f t="shared" si="492"/>
        <v>0.37452405676704748</v>
      </c>
    </row>
    <row r="1259" spans="1:29">
      <c r="A1259" s="66" t="s">
        <v>165</v>
      </c>
      <c r="B1259" s="63" t="s">
        <v>364</v>
      </c>
      <c r="C1259" s="40">
        <v>75</v>
      </c>
      <c r="D1259" s="40">
        <v>0</v>
      </c>
      <c r="E1259" s="40">
        <v>0</v>
      </c>
      <c r="F1259" s="40">
        <v>50</v>
      </c>
      <c r="G1259" s="40">
        <v>0</v>
      </c>
      <c r="H1259" s="41">
        <v>30</v>
      </c>
      <c r="I1259" s="41">
        <v>30</v>
      </c>
      <c r="J1259" s="41">
        <v>0</v>
      </c>
      <c r="K1259" s="41">
        <v>30</v>
      </c>
      <c r="L1259" s="41">
        <v>0</v>
      </c>
      <c r="M1259" s="42">
        <f>C1259*$C$7</f>
        <v>142.5</v>
      </c>
      <c r="N1259" s="42">
        <f>D1259*$D$7</f>
        <v>0</v>
      </c>
      <c r="O1259" s="42">
        <f>E1259*$E$7</f>
        <v>0</v>
      </c>
      <c r="P1259" s="42">
        <f>F1259*$F$7</f>
        <v>95</v>
      </c>
      <c r="Q1259" s="42">
        <f>G1259*$G$7</f>
        <v>0</v>
      </c>
      <c r="R1259" s="42">
        <f>(M1259/100)*(H1259*$H$7)+(M1259/100)*(I1259*$I$7)</f>
        <v>119.7</v>
      </c>
      <c r="S1259" s="42">
        <f>(N1259/100)*(J1259*$J$7)</f>
        <v>0</v>
      </c>
      <c r="T1259" s="42">
        <f>(O1259/100)*(J1259*$J$7)+(O1259/100)*(K1259*$K$7)</f>
        <v>0</v>
      </c>
      <c r="U1259" s="42">
        <f>(P1259/100)*(K1259*$K$7)</f>
        <v>39.9</v>
      </c>
      <c r="V1259" s="42">
        <f>(Q1259/100)*(J1259*$J$7)+(Q1259/100)*(K1259*$K$7)</f>
        <v>0</v>
      </c>
      <c r="W1259" s="42">
        <f t="shared" ref="W1259:W1276" si="494">M1259+R1259</f>
        <v>262.2</v>
      </c>
      <c r="X1259" s="42">
        <f t="shared" ref="X1259:X1276" si="495">N1259+S1259</f>
        <v>0</v>
      </c>
      <c r="Y1259" s="42">
        <f t="shared" ref="Y1259:Y1276" si="496">O1259+T1259</f>
        <v>0</v>
      </c>
      <c r="Z1259" s="42">
        <f t="shared" ref="Z1259:Z1276" si="497">P1259+U1259</f>
        <v>134.9</v>
      </c>
      <c r="AA1259" s="42">
        <f t="shared" si="493"/>
        <v>0</v>
      </c>
      <c r="AB1259" s="43">
        <f t="shared" si="491"/>
        <v>397.1</v>
      </c>
      <c r="AC1259" s="44">
        <f t="shared" si="492"/>
        <v>0.37452405676704748</v>
      </c>
    </row>
    <row r="1260" spans="1:29">
      <c r="A1260" s="66" t="s">
        <v>165</v>
      </c>
      <c r="B1260" s="63" t="s">
        <v>365</v>
      </c>
      <c r="C1260" s="40">
        <v>75</v>
      </c>
      <c r="D1260" s="40">
        <v>0</v>
      </c>
      <c r="E1260" s="40">
        <v>0</v>
      </c>
      <c r="F1260" s="40">
        <v>50</v>
      </c>
      <c r="G1260" s="40">
        <v>0</v>
      </c>
      <c r="H1260" s="41">
        <v>30</v>
      </c>
      <c r="I1260" s="41">
        <v>30</v>
      </c>
      <c r="J1260" s="41">
        <v>0</v>
      </c>
      <c r="K1260" s="41">
        <v>30</v>
      </c>
      <c r="L1260" s="41">
        <v>0</v>
      </c>
      <c r="M1260" s="42">
        <f>C1260*$C$8</f>
        <v>142.5</v>
      </c>
      <c r="N1260" s="42">
        <f>D1260*$D$8</f>
        <v>0</v>
      </c>
      <c r="O1260" s="42">
        <f>E1260*$E$8</f>
        <v>0</v>
      </c>
      <c r="P1260" s="42">
        <f>F1260*$F$8</f>
        <v>95</v>
      </c>
      <c r="Q1260" s="42">
        <f>G1260*$G$8</f>
        <v>0</v>
      </c>
      <c r="R1260" s="42">
        <f>(M1260/100)*(H1260*$H$8)+(M1260/100)*(I1260*$I$8)</f>
        <v>119.7</v>
      </c>
      <c r="S1260" s="42">
        <f>(N1260/100)*(J1260*$J$8)</f>
        <v>0</v>
      </c>
      <c r="T1260" s="42">
        <f>(O1260/100)*(J1260*$J$8)+(O1260/100)*(K1260*$K$8)</f>
        <v>0</v>
      </c>
      <c r="U1260" s="42">
        <f>(P1260/100)*(K1260*$K$8)</f>
        <v>39.9</v>
      </c>
      <c r="V1260" s="42">
        <f>(Q1260/100)*(J1260*$J$8)+(Q1260/100)*(K1260*$K$8)</f>
        <v>0</v>
      </c>
      <c r="W1260" s="42">
        <f t="shared" si="494"/>
        <v>262.2</v>
      </c>
      <c r="X1260" s="42">
        <f t="shared" si="495"/>
        <v>0</v>
      </c>
      <c r="Y1260" s="42">
        <f t="shared" si="496"/>
        <v>0</v>
      </c>
      <c r="Z1260" s="42">
        <f t="shared" si="497"/>
        <v>134.9</v>
      </c>
      <c r="AA1260" s="42">
        <f t="shared" si="493"/>
        <v>0</v>
      </c>
      <c r="AB1260" s="43">
        <f t="shared" si="491"/>
        <v>397.1</v>
      </c>
      <c r="AC1260" s="44">
        <f t="shared" si="492"/>
        <v>0.37452405676704748</v>
      </c>
    </row>
    <row r="1261" spans="1:29">
      <c r="A1261" s="66" t="s">
        <v>165</v>
      </c>
      <c r="B1261" s="63" t="s">
        <v>1</v>
      </c>
      <c r="C1261" s="40">
        <v>75</v>
      </c>
      <c r="D1261" s="40">
        <v>19</v>
      </c>
      <c r="E1261" s="40">
        <v>0</v>
      </c>
      <c r="F1261" s="40">
        <v>50</v>
      </c>
      <c r="G1261" s="40">
        <v>0</v>
      </c>
      <c r="H1261" s="41">
        <v>30</v>
      </c>
      <c r="I1261" s="41">
        <v>30</v>
      </c>
      <c r="J1261" s="41">
        <v>60</v>
      </c>
      <c r="K1261" s="41">
        <v>45</v>
      </c>
      <c r="L1261" s="41">
        <v>0</v>
      </c>
      <c r="M1261" s="42">
        <f>C1261*$C$9</f>
        <v>150</v>
      </c>
      <c r="N1261" s="42">
        <f>D1261*$D$9</f>
        <v>38</v>
      </c>
      <c r="O1261" s="42">
        <f>E1261*$E$9</f>
        <v>0</v>
      </c>
      <c r="P1261" s="42">
        <f>F1261*$F$9</f>
        <v>100</v>
      </c>
      <c r="Q1261" s="42">
        <f>G1261*$G$9</f>
        <v>0</v>
      </c>
      <c r="R1261" s="42">
        <f>(M1261/100)*(H1261*$H$9)+(M1261/100)*(I1261*$I$9)</f>
        <v>126</v>
      </c>
      <c r="S1261" s="42">
        <f>(N1261/100)*(J1261*$J$9)</f>
        <v>31.92</v>
      </c>
      <c r="T1261" s="42">
        <f>(O1261/100)*(J1261*$J$9)+(O1261/100)*(K1261*$K$9)</f>
        <v>0</v>
      </c>
      <c r="U1261" s="42">
        <f>(P1261/100)*(K1261*$K$9)</f>
        <v>62.999999999999993</v>
      </c>
      <c r="V1261" s="42">
        <f>(Q1261/100)*(J1261*$J$9)+(Q1261/100)*(K1261*$K$9)</f>
        <v>0</v>
      </c>
      <c r="W1261" s="42">
        <f t="shared" si="494"/>
        <v>276</v>
      </c>
      <c r="X1261" s="42">
        <f t="shared" si="495"/>
        <v>69.92</v>
      </c>
      <c r="Y1261" s="42">
        <f t="shared" si="496"/>
        <v>0</v>
      </c>
      <c r="Z1261" s="42">
        <f t="shared" si="497"/>
        <v>163</v>
      </c>
      <c r="AA1261" s="42">
        <f t="shared" si="493"/>
        <v>0</v>
      </c>
      <c r="AB1261" s="43">
        <f t="shared" si="491"/>
        <v>508.9</v>
      </c>
      <c r="AC1261" s="44">
        <f t="shared" si="492"/>
        <v>0.7615091727241261</v>
      </c>
    </row>
    <row r="1262" spans="1:29">
      <c r="A1262" s="66" t="s">
        <v>165</v>
      </c>
      <c r="B1262" s="63" t="s">
        <v>2</v>
      </c>
      <c r="C1262" s="40">
        <v>75</v>
      </c>
      <c r="D1262" s="40">
        <v>0</v>
      </c>
      <c r="E1262" s="40">
        <v>19</v>
      </c>
      <c r="F1262" s="40">
        <v>50</v>
      </c>
      <c r="G1262" s="40">
        <v>0</v>
      </c>
      <c r="H1262" s="41">
        <v>30</v>
      </c>
      <c r="I1262" s="41">
        <v>30</v>
      </c>
      <c r="J1262" s="41">
        <v>40</v>
      </c>
      <c r="K1262" s="41">
        <v>40</v>
      </c>
      <c r="L1262" s="41">
        <v>0</v>
      </c>
      <c r="M1262" s="42">
        <f>C1262*$C$10</f>
        <v>150</v>
      </c>
      <c r="N1262" s="42">
        <f>D1262*$D$10</f>
        <v>0</v>
      </c>
      <c r="O1262" s="42">
        <f>E1262*$E$10</f>
        <v>38</v>
      </c>
      <c r="P1262" s="42">
        <f>F1262*$F$10</f>
        <v>100</v>
      </c>
      <c r="Q1262" s="42">
        <f>G1262*$G$10</f>
        <v>0</v>
      </c>
      <c r="R1262" s="42">
        <f>(M1262/100)*(H1262*$H$10)+(M1262/100)*(I1262*$I$10)</f>
        <v>126</v>
      </c>
      <c r="S1262" s="42">
        <f>(N1262/100)*(J1262*$I$10)</f>
        <v>0</v>
      </c>
      <c r="T1262" s="42">
        <f>(O1262/100)*(J1262*$J$10)+(O1262/100)*(K1262*$K$10)</f>
        <v>42.56</v>
      </c>
      <c r="U1262" s="42">
        <f>(P1262/100)*(K1262*$K$10)</f>
        <v>56</v>
      </c>
      <c r="V1262" s="42">
        <f>(Q1262/100)*(J1262*$J$10)+(Q1262/100)*(K1262*$K$10)</f>
        <v>0</v>
      </c>
      <c r="W1262" s="42">
        <f t="shared" si="494"/>
        <v>276</v>
      </c>
      <c r="X1262" s="42">
        <f t="shared" si="495"/>
        <v>0</v>
      </c>
      <c r="Y1262" s="42">
        <f t="shared" si="496"/>
        <v>80.56</v>
      </c>
      <c r="Z1262" s="42">
        <f t="shared" si="497"/>
        <v>156</v>
      </c>
      <c r="AA1262" s="42">
        <f t="shared" si="493"/>
        <v>0</v>
      </c>
      <c r="AB1262" s="43">
        <f t="shared" si="491"/>
        <v>512.6</v>
      </c>
      <c r="AC1262" s="44">
        <f t="shared" si="492"/>
        <v>0.77431637244721363</v>
      </c>
    </row>
    <row r="1263" spans="1:29">
      <c r="A1263" s="66" t="s">
        <v>165</v>
      </c>
      <c r="B1263" s="63" t="s">
        <v>3</v>
      </c>
      <c r="C1263" s="40">
        <v>75</v>
      </c>
      <c r="D1263" s="40">
        <v>0</v>
      </c>
      <c r="E1263" s="40">
        <v>0</v>
      </c>
      <c r="F1263" s="40">
        <v>75</v>
      </c>
      <c r="G1263" s="40">
        <v>0</v>
      </c>
      <c r="H1263" s="41">
        <v>30</v>
      </c>
      <c r="I1263" s="41">
        <v>30</v>
      </c>
      <c r="J1263" s="41">
        <v>0</v>
      </c>
      <c r="K1263" s="41">
        <v>60</v>
      </c>
      <c r="L1263" s="41">
        <v>0</v>
      </c>
      <c r="M1263" s="42">
        <f>C1263*$C$11</f>
        <v>150</v>
      </c>
      <c r="N1263" s="42">
        <f>D1263*$D$11</f>
        <v>0</v>
      </c>
      <c r="O1263" s="42">
        <f>E1263*$E$11</f>
        <v>0</v>
      </c>
      <c r="P1263" s="42">
        <f>F1263*$F$11</f>
        <v>150</v>
      </c>
      <c r="Q1263" s="42">
        <f>G1263*$G$11</f>
        <v>0</v>
      </c>
      <c r="R1263" s="42">
        <f>(M1263/100)*(H1263*$H$11)+(M1263/100)*(I1263*$I$11)</f>
        <v>126</v>
      </c>
      <c r="S1263" s="42">
        <f>(N1263/100)*(J1263*$J$11)</f>
        <v>0</v>
      </c>
      <c r="T1263" s="42">
        <f>(O1263/100)*(J1263*$J$11)+(O1263/100)*(K1263*$K$11)</f>
        <v>0</v>
      </c>
      <c r="U1263" s="42">
        <f>(P1263/100)*(K1263*$K$11)</f>
        <v>126</v>
      </c>
      <c r="V1263" s="42">
        <f>(Q1263/100)*(J1263*$J$11)+(Q1263/100)*(K1263*$K$11)</f>
        <v>0</v>
      </c>
      <c r="W1263" s="42">
        <f t="shared" si="494"/>
        <v>276</v>
      </c>
      <c r="X1263" s="42">
        <f t="shared" si="495"/>
        <v>0</v>
      </c>
      <c r="Y1263" s="42">
        <f t="shared" si="496"/>
        <v>0</v>
      </c>
      <c r="Z1263" s="42">
        <f t="shared" si="497"/>
        <v>276</v>
      </c>
      <c r="AA1263" s="42">
        <f t="shared" si="493"/>
        <v>0</v>
      </c>
      <c r="AB1263" s="43">
        <f t="shared" si="491"/>
        <v>552</v>
      </c>
      <c r="AC1263" s="44">
        <f t="shared" si="492"/>
        <v>0.91069574247144358</v>
      </c>
    </row>
    <row r="1264" spans="1:29">
      <c r="A1264" s="66" t="s">
        <v>165</v>
      </c>
      <c r="B1264" s="63" t="s">
        <v>4</v>
      </c>
      <c r="C1264" s="40">
        <v>75</v>
      </c>
      <c r="D1264" s="40">
        <v>0</v>
      </c>
      <c r="E1264" s="40">
        <v>0</v>
      </c>
      <c r="F1264" s="40">
        <v>50</v>
      </c>
      <c r="G1264" s="40">
        <v>19</v>
      </c>
      <c r="H1264" s="41">
        <v>30</v>
      </c>
      <c r="I1264" s="41">
        <v>30</v>
      </c>
      <c r="J1264" s="41">
        <v>40</v>
      </c>
      <c r="K1264" s="41">
        <v>40</v>
      </c>
      <c r="L1264" s="41">
        <v>0</v>
      </c>
      <c r="M1264" s="42">
        <f>C1264*$C$12</f>
        <v>150</v>
      </c>
      <c r="N1264" s="42">
        <f>D1264*$D$12</f>
        <v>0</v>
      </c>
      <c r="O1264" s="42">
        <f>E1264*$E$12</f>
        <v>0</v>
      </c>
      <c r="P1264" s="42">
        <f>F1264*$F$12</f>
        <v>100</v>
      </c>
      <c r="Q1264" s="42">
        <f>G1264*$G$12</f>
        <v>38</v>
      </c>
      <c r="R1264" s="42">
        <f>(M1264/100)*(H1264*$H$12)+(M1264/100)*(I1264*$I$12)</f>
        <v>126</v>
      </c>
      <c r="S1264" s="42">
        <f>(N1264/100)*(J1264*$J$12)</f>
        <v>0</v>
      </c>
      <c r="T1264" s="42">
        <f>(O1264/100)*(J1264*$J$12)+(O1264/100)*(K1264*$K$12)</f>
        <v>0</v>
      </c>
      <c r="U1264" s="42">
        <f>(P1264/100)*(K1264*$K$12)</f>
        <v>56</v>
      </c>
      <c r="V1264" s="42">
        <f>(Q1264/100)*(J1264*$J$12)+(Q1264/100)*(K1264*$K$12)</f>
        <v>42.56</v>
      </c>
      <c r="W1264" s="42">
        <f t="shared" si="494"/>
        <v>276</v>
      </c>
      <c r="X1264" s="42">
        <f t="shared" si="495"/>
        <v>0</v>
      </c>
      <c r="Y1264" s="42">
        <f t="shared" si="496"/>
        <v>0</v>
      </c>
      <c r="Z1264" s="42">
        <f t="shared" si="497"/>
        <v>156</v>
      </c>
      <c r="AA1264" s="42">
        <f t="shared" si="493"/>
        <v>80.56</v>
      </c>
      <c r="AB1264" s="43">
        <f t="shared" si="491"/>
        <v>512.6</v>
      </c>
      <c r="AC1264" s="44">
        <f t="shared" si="492"/>
        <v>0.77431637244721363</v>
      </c>
    </row>
    <row r="1265" spans="1:29">
      <c r="A1265" s="66" t="s">
        <v>165</v>
      </c>
      <c r="B1265" s="63" t="s">
        <v>351</v>
      </c>
      <c r="C1265" s="40">
        <v>75</v>
      </c>
      <c r="D1265" s="40">
        <v>0</v>
      </c>
      <c r="E1265" s="40">
        <v>0</v>
      </c>
      <c r="F1265" s="40">
        <v>50</v>
      </c>
      <c r="G1265" s="40">
        <v>0</v>
      </c>
      <c r="H1265" s="41">
        <v>30</v>
      </c>
      <c r="I1265" s="41">
        <v>30</v>
      </c>
      <c r="J1265" s="41">
        <v>0</v>
      </c>
      <c r="K1265" s="41">
        <v>30</v>
      </c>
      <c r="L1265" s="41">
        <v>30</v>
      </c>
      <c r="M1265" s="42">
        <f>C1265*$C$13</f>
        <v>150</v>
      </c>
      <c r="N1265" s="42">
        <f>D1265*$D$13</f>
        <v>0</v>
      </c>
      <c r="O1265" s="42">
        <f>E1265*$E$13</f>
        <v>0</v>
      </c>
      <c r="P1265" s="42">
        <f>F1265*$F$13</f>
        <v>100</v>
      </c>
      <c r="Q1265" s="42">
        <f>G1265*$G$13</f>
        <v>0</v>
      </c>
      <c r="R1265" s="42">
        <f>(M1265/100)*(H1265*$H$14)+(M1265/100)*(I1265*$I$14)+(M1265/100)*(L1265*$L$14)</f>
        <v>189</v>
      </c>
      <c r="S1265" s="42">
        <f>(N1265/100)*(J1265*$J$13)+(N1265/100)*(L1265*$L$13)</f>
        <v>0</v>
      </c>
      <c r="T1265" s="42">
        <f>(O1265/100)*(J1265*$J$13)+(O1265/100)*(K1265*$K$13)+(O1265/100)*(L1265*$L$13)</f>
        <v>0</v>
      </c>
      <c r="U1265" s="42">
        <f>(P1265/100)*(K1265*$K$13)+(P1265/100)*(L1265*$L$13)</f>
        <v>84</v>
      </c>
      <c r="V1265" s="42">
        <f>(Q1265/100)*(J1265*$J$13)+(Q1265/100)*(K1265*$K$13)+(Q1265/100)*(L1265*$L$13)</f>
        <v>0</v>
      </c>
      <c r="W1265" s="42">
        <f t="shared" si="494"/>
        <v>339</v>
      </c>
      <c r="X1265" s="42">
        <f t="shared" si="495"/>
        <v>0</v>
      </c>
      <c r="Y1265" s="42">
        <f t="shared" si="496"/>
        <v>0</v>
      </c>
      <c r="Z1265" s="42">
        <f t="shared" si="497"/>
        <v>184</v>
      </c>
      <c r="AA1265" s="42">
        <f t="shared" si="493"/>
        <v>0</v>
      </c>
      <c r="AB1265" s="43">
        <f t="shared" si="491"/>
        <v>523</v>
      </c>
      <c r="AC1265" s="44">
        <f t="shared" si="492"/>
        <v>0.81031498788508138</v>
      </c>
    </row>
    <row r="1266" spans="1:29">
      <c r="A1266" s="66" t="s">
        <v>165</v>
      </c>
      <c r="B1266" s="63" t="s">
        <v>352</v>
      </c>
      <c r="C1266" s="40">
        <v>75</v>
      </c>
      <c r="D1266" s="40">
        <v>0</v>
      </c>
      <c r="E1266" s="40">
        <v>0</v>
      </c>
      <c r="F1266" s="40">
        <v>50</v>
      </c>
      <c r="G1266" s="40">
        <v>0</v>
      </c>
      <c r="H1266" s="41">
        <v>30</v>
      </c>
      <c r="I1266" s="41">
        <v>30</v>
      </c>
      <c r="J1266" s="41">
        <v>50</v>
      </c>
      <c r="K1266" s="41">
        <v>30</v>
      </c>
      <c r="L1266" s="41">
        <v>0</v>
      </c>
      <c r="M1266" s="42">
        <f>C1266*$C$14</f>
        <v>150</v>
      </c>
      <c r="N1266" s="42">
        <f>D1266*$D$14</f>
        <v>0</v>
      </c>
      <c r="O1266" s="42">
        <f>E1266*$E$14</f>
        <v>0</v>
      </c>
      <c r="P1266" s="42">
        <f>F1266*$F$14</f>
        <v>100</v>
      </c>
      <c r="Q1266" s="42">
        <f>G1266*$G$14</f>
        <v>0</v>
      </c>
      <c r="R1266" s="42">
        <f>(M1266/100)*(H1266*$H$14)+(M1266/100)*(I1266*$I$14)+(M1266/100)*(J1266*$J$14)</f>
        <v>231</v>
      </c>
      <c r="S1266" s="42">
        <f>(N1266/100)*(J1266*$J$14)</f>
        <v>0</v>
      </c>
      <c r="T1266" s="42">
        <f>(O1266/100)*(J1266*$J$14)+(O1266/100)*(K1266*$K$14)</f>
        <v>0</v>
      </c>
      <c r="U1266" s="42">
        <f>(P1266/100)*(K1266*$K$14)</f>
        <v>42</v>
      </c>
      <c r="V1266" s="42">
        <f>(Q1266/100)*(J1266*$K$14)+(Q1266/100)*(K1266*$L$14)</f>
        <v>0</v>
      </c>
      <c r="W1266" s="42">
        <f t="shared" si="494"/>
        <v>381</v>
      </c>
      <c r="X1266" s="42">
        <f t="shared" si="495"/>
        <v>0</v>
      </c>
      <c r="Y1266" s="42">
        <f t="shared" si="496"/>
        <v>0</v>
      </c>
      <c r="Z1266" s="42">
        <f t="shared" si="497"/>
        <v>142</v>
      </c>
      <c r="AA1266" s="42">
        <f t="shared" si="493"/>
        <v>0</v>
      </c>
      <c r="AB1266" s="43">
        <f t="shared" si="491"/>
        <v>523</v>
      </c>
      <c r="AC1266" s="44">
        <f t="shared" si="492"/>
        <v>0.81031498788508138</v>
      </c>
    </row>
    <row r="1267" spans="1:29">
      <c r="A1267" s="66" t="s">
        <v>165</v>
      </c>
      <c r="B1267" s="63" t="s">
        <v>353</v>
      </c>
      <c r="C1267" s="40">
        <v>75</v>
      </c>
      <c r="D1267" s="40">
        <v>0</v>
      </c>
      <c r="E1267" s="40">
        <v>0</v>
      </c>
      <c r="F1267" s="40">
        <v>50</v>
      </c>
      <c r="G1267" s="40">
        <v>0</v>
      </c>
      <c r="H1267" s="41">
        <v>30</v>
      </c>
      <c r="I1267" s="41">
        <v>30</v>
      </c>
      <c r="J1267" s="41">
        <v>0</v>
      </c>
      <c r="K1267" s="41">
        <v>45</v>
      </c>
      <c r="L1267" s="41">
        <v>0</v>
      </c>
      <c r="M1267" s="42">
        <f>C1267*$C$15</f>
        <v>150</v>
      </c>
      <c r="N1267" s="42">
        <f>D1267*$D$15</f>
        <v>0</v>
      </c>
      <c r="O1267" s="42">
        <f>E1267*$E$15</f>
        <v>0</v>
      </c>
      <c r="P1267" s="42">
        <f>F1267*$F$15</f>
        <v>100</v>
      </c>
      <c r="Q1267" s="42">
        <f>G1267*$G$15</f>
        <v>0</v>
      </c>
      <c r="R1267" s="42">
        <f>(M1267/100)*(H1267*$H$15)+(M1267/100)*(I1267*$I$15)+(M1267/100)*(K1267*$K$15)</f>
        <v>220.5</v>
      </c>
      <c r="S1267" s="42">
        <f>(N1267/100)*(J1267*$J$15)</f>
        <v>0</v>
      </c>
      <c r="T1267" s="42">
        <f>(O1267/100)*(J1267*$J$15)+(O1267/100)*(K1267*$K$15)</f>
        <v>0</v>
      </c>
      <c r="U1267" s="42">
        <f>(P1267/100)*(K1267*$K$15)</f>
        <v>62.999999999999993</v>
      </c>
      <c r="V1267" s="42">
        <f>(Q1267/100)*(J1267*$J$15)+(Q1267/100)*(K1267*$K$15)</f>
        <v>0</v>
      </c>
      <c r="W1267" s="42">
        <f t="shared" si="494"/>
        <v>370.5</v>
      </c>
      <c r="X1267" s="42">
        <f t="shared" si="495"/>
        <v>0</v>
      </c>
      <c r="Y1267" s="42">
        <f t="shared" si="496"/>
        <v>0</v>
      </c>
      <c r="Z1267" s="42">
        <f t="shared" si="497"/>
        <v>163</v>
      </c>
      <c r="AA1267" s="42">
        <f t="shared" si="493"/>
        <v>0</v>
      </c>
      <c r="AB1267" s="43">
        <f t="shared" si="491"/>
        <v>533.5</v>
      </c>
      <c r="AC1267" s="44">
        <f t="shared" si="492"/>
        <v>0.84665974385600562</v>
      </c>
    </row>
    <row r="1268" spans="1:29">
      <c r="A1268" s="66" t="s">
        <v>165</v>
      </c>
      <c r="B1268" s="63" t="s">
        <v>349</v>
      </c>
      <c r="C1268" s="40">
        <v>75</v>
      </c>
      <c r="D1268" s="40">
        <v>0</v>
      </c>
      <c r="E1268" s="40">
        <v>0</v>
      </c>
      <c r="F1268" s="40">
        <v>50</v>
      </c>
      <c r="G1268" s="40">
        <v>0</v>
      </c>
      <c r="H1268" s="41">
        <v>30</v>
      </c>
      <c r="I1268" s="41">
        <v>40</v>
      </c>
      <c r="J1268" s="41">
        <v>0</v>
      </c>
      <c r="K1268" s="41">
        <v>30</v>
      </c>
      <c r="L1268" s="41">
        <v>0</v>
      </c>
      <c r="M1268" s="42">
        <f>C1268*$C$16</f>
        <v>150</v>
      </c>
      <c r="N1268" s="42">
        <f>D1268*$D$16</f>
        <v>0</v>
      </c>
      <c r="O1268" s="42">
        <f>E1268*$E$16</f>
        <v>0</v>
      </c>
      <c r="P1268" s="42">
        <f>F1268*$F$16</f>
        <v>100</v>
      </c>
      <c r="Q1268" s="42">
        <f>G1268*$G$16</f>
        <v>0</v>
      </c>
      <c r="R1268" s="42">
        <f>(M1268/100)*(H1268*$H$16)+(M1268/100)*(I1268*$I$16)</f>
        <v>177</v>
      </c>
      <c r="S1268" s="42">
        <f>(N1268/100)*(J1268*$J$16)</f>
        <v>0</v>
      </c>
      <c r="T1268" s="42">
        <f>(O1268/100)*(J1268*$J$16)+(O1268/100)*(K1268*$K$16)</f>
        <v>0</v>
      </c>
      <c r="U1268" s="42">
        <f>(P1268/100)*(K1268*$K$16)</f>
        <v>42</v>
      </c>
      <c r="V1268" s="42">
        <f>(Q1268/100)*(J1268*$J$16)+(Q1268/100)*(K1268*$K$16)</f>
        <v>0</v>
      </c>
      <c r="W1268" s="42">
        <f t="shared" si="494"/>
        <v>327</v>
      </c>
      <c r="X1268" s="42">
        <f t="shared" si="495"/>
        <v>0</v>
      </c>
      <c r="Y1268" s="42">
        <f t="shared" si="496"/>
        <v>0</v>
      </c>
      <c r="Z1268" s="42">
        <f t="shared" si="497"/>
        <v>142</v>
      </c>
      <c r="AA1268" s="42">
        <f t="shared" si="493"/>
        <v>0</v>
      </c>
      <c r="AB1268" s="43">
        <f t="shared" si="491"/>
        <v>469</v>
      </c>
      <c r="AC1268" s="44">
        <f t="shared" si="492"/>
        <v>0.62339910003461407</v>
      </c>
    </row>
    <row r="1269" spans="1:29">
      <c r="A1269" s="66" t="s">
        <v>165</v>
      </c>
      <c r="B1269" s="63" t="s">
        <v>350</v>
      </c>
      <c r="C1269" s="40">
        <v>75</v>
      </c>
      <c r="D1269" s="40">
        <v>0</v>
      </c>
      <c r="E1269" s="40">
        <v>0</v>
      </c>
      <c r="F1269" s="40">
        <v>50</v>
      </c>
      <c r="G1269" s="40">
        <v>0</v>
      </c>
      <c r="H1269" s="41">
        <v>40</v>
      </c>
      <c r="I1269" s="41">
        <v>30</v>
      </c>
      <c r="J1269" s="41">
        <v>0</v>
      </c>
      <c r="K1269" s="41">
        <v>30</v>
      </c>
      <c r="L1269" s="41">
        <v>0</v>
      </c>
      <c r="M1269" s="42">
        <f>C1269*$C$17</f>
        <v>150</v>
      </c>
      <c r="N1269" s="42">
        <f>D1269*$D$17</f>
        <v>0</v>
      </c>
      <c r="O1269" s="42">
        <f>E1269*$E$17</f>
        <v>0</v>
      </c>
      <c r="P1269" s="42">
        <f>F1269*$F$17</f>
        <v>100</v>
      </c>
      <c r="Q1269" s="42">
        <f>G1269*$G$17</f>
        <v>0</v>
      </c>
      <c r="R1269" s="42">
        <f>(M1269/100)*(H1269*$H$17)+(M1269/100)*(I1269*$I$17)</f>
        <v>177</v>
      </c>
      <c r="S1269" s="42">
        <f>(N1269/100)*(J1269*$J$17)</f>
        <v>0</v>
      </c>
      <c r="T1269" s="42">
        <f>(O1269/100)*(J1269*$J$17)+(O1269/100)*(K1269*$K$17)</f>
        <v>0</v>
      </c>
      <c r="U1269" s="42">
        <f>(P1269/100)*(K1269*$K$17)</f>
        <v>42</v>
      </c>
      <c r="V1269" s="42">
        <f>(Q1269/100)*(J1269*$J$17)+(Q1269/100)*(K1269*$K$17)</f>
        <v>0</v>
      </c>
      <c r="W1269" s="42">
        <f t="shared" si="494"/>
        <v>327</v>
      </c>
      <c r="X1269" s="42">
        <f t="shared" si="495"/>
        <v>0</v>
      </c>
      <c r="Y1269" s="42">
        <f t="shared" si="496"/>
        <v>0</v>
      </c>
      <c r="Z1269" s="42">
        <f t="shared" si="497"/>
        <v>142</v>
      </c>
      <c r="AA1269" s="42">
        <f t="shared" si="493"/>
        <v>0</v>
      </c>
      <c r="AB1269" s="43">
        <f t="shared" si="491"/>
        <v>469</v>
      </c>
      <c r="AC1269" s="44">
        <f t="shared" si="492"/>
        <v>0.62339910003461407</v>
      </c>
    </row>
    <row r="1270" spans="1:29">
      <c r="A1270" s="73" t="s">
        <v>164</v>
      </c>
      <c r="B1270" s="72" t="s">
        <v>248</v>
      </c>
      <c r="C1270" s="35">
        <v>75</v>
      </c>
      <c r="D1270" s="35">
        <v>0</v>
      </c>
      <c r="E1270" s="35">
        <v>0</v>
      </c>
      <c r="F1270" s="35">
        <v>50</v>
      </c>
      <c r="G1270" s="35">
        <v>0</v>
      </c>
      <c r="H1270" s="36">
        <v>30</v>
      </c>
      <c r="I1270" s="36">
        <v>30</v>
      </c>
      <c r="J1270" s="36">
        <v>0</v>
      </c>
      <c r="K1270" s="36">
        <v>45</v>
      </c>
      <c r="L1270" s="36">
        <v>0</v>
      </c>
      <c r="M1270" s="37">
        <f>C1270*$C$15</f>
        <v>150</v>
      </c>
      <c r="N1270" s="37">
        <f>D1270*$D$15</f>
        <v>0</v>
      </c>
      <c r="O1270" s="37">
        <f>E1270*$E$15</f>
        <v>0</v>
      </c>
      <c r="P1270" s="37">
        <f>F1270*$F$15</f>
        <v>100</v>
      </c>
      <c r="Q1270" s="37">
        <f>G1270*$G$15</f>
        <v>0</v>
      </c>
      <c r="R1270" s="37">
        <f>(M1270/100)*(H1270*$H$15)+(M1270/100)*(I1270*$I$15)+(M1270/100)*(K1270*$K$15)</f>
        <v>220.5</v>
      </c>
      <c r="S1270" s="37">
        <f>(N1270/100)*(J1270*$J$15)</f>
        <v>0</v>
      </c>
      <c r="T1270" s="37">
        <f>(O1270/100)*(J1270*$J$15)+(O1270/100)*(K1270*$K$15)</f>
        <v>0</v>
      </c>
      <c r="U1270" s="37">
        <f>(P1270/100)*(K1270*$K$15)</f>
        <v>62.999999999999993</v>
      </c>
      <c r="V1270" s="37">
        <f>(Q1270/100)*(J1270*$J$15)+(Q1270/100)*(K1270*$K$15)</f>
        <v>0</v>
      </c>
      <c r="W1270" s="37">
        <f t="shared" si="494"/>
        <v>370.5</v>
      </c>
      <c r="X1270" s="37">
        <f t="shared" si="495"/>
        <v>0</v>
      </c>
      <c r="Y1270" s="37">
        <f t="shared" si="496"/>
        <v>0</v>
      </c>
      <c r="Z1270" s="37">
        <f t="shared" si="497"/>
        <v>163</v>
      </c>
      <c r="AA1270" s="37">
        <f t="shared" si="493"/>
        <v>0</v>
      </c>
      <c r="AB1270" s="38">
        <f t="shared" si="491"/>
        <v>533.5</v>
      </c>
      <c r="AC1270" s="39" t="s">
        <v>353</v>
      </c>
    </row>
    <row r="1271" spans="1:29">
      <c r="A1271" s="73" t="s">
        <v>166</v>
      </c>
      <c r="B1271" s="72" t="s">
        <v>248</v>
      </c>
      <c r="C1271" s="35">
        <v>75</v>
      </c>
      <c r="D1271" s="35">
        <v>0</v>
      </c>
      <c r="E1271" s="35">
        <v>0</v>
      </c>
      <c r="F1271" s="35">
        <v>50</v>
      </c>
      <c r="G1271" s="35">
        <v>0</v>
      </c>
      <c r="H1271" s="36">
        <v>30</v>
      </c>
      <c r="I1271" s="36">
        <v>30</v>
      </c>
      <c r="J1271" s="36">
        <v>0</v>
      </c>
      <c r="K1271" s="36">
        <v>30</v>
      </c>
      <c r="L1271" s="36">
        <v>0</v>
      </c>
      <c r="M1271" s="37">
        <f>C1271*$C$3</f>
        <v>150</v>
      </c>
      <c r="N1271" s="37">
        <f>D1271*$D$3</f>
        <v>0</v>
      </c>
      <c r="O1271" s="37">
        <f>E1271*$E$3</f>
        <v>0</v>
      </c>
      <c r="P1271" s="37">
        <f>F1271*$F$3</f>
        <v>100</v>
      </c>
      <c r="Q1271" s="37">
        <f>G1271*$G$3</f>
        <v>0</v>
      </c>
      <c r="R1271" s="37">
        <f>(M1271/100)*(H1271*$H$3)+(M1271/100)*(I1271*$I$3)</f>
        <v>126</v>
      </c>
      <c r="S1271" s="37">
        <f>(N1271/100)*(J1271*$J$3)</f>
        <v>0</v>
      </c>
      <c r="T1271" s="37">
        <f>(O1271/100)*(J1271*$J$3)+(O1271/100)*(K1271*$K$3)</f>
        <v>0</v>
      </c>
      <c r="U1271" s="37">
        <f>(P1271/100)*(K1271*$K$3)</f>
        <v>42</v>
      </c>
      <c r="V1271" s="37">
        <f>(Q1271/100)*(J1271*$J$3)+(Q1271/100)*(K1271*$K$3)</f>
        <v>0</v>
      </c>
      <c r="W1271" s="37">
        <f t="shared" si="494"/>
        <v>276</v>
      </c>
      <c r="X1271" s="37">
        <f t="shared" si="495"/>
        <v>0</v>
      </c>
      <c r="Y1271" s="37">
        <f t="shared" si="496"/>
        <v>0</v>
      </c>
      <c r="Z1271" s="37">
        <f t="shared" si="497"/>
        <v>142</v>
      </c>
      <c r="AA1271" s="37">
        <f t="shared" si="493"/>
        <v>0</v>
      </c>
      <c r="AB1271" s="38">
        <f>ROUND(W1271+X1271+Y1271+Z1271+AA1271,1)</f>
        <v>418</v>
      </c>
      <c r="AC1271" s="39"/>
    </row>
    <row r="1272" spans="1:29">
      <c r="A1272" s="73" t="s">
        <v>376</v>
      </c>
      <c r="B1272" s="72" t="s">
        <v>248</v>
      </c>
      <c r="C1272" s="35">
        <v>75</v>
      </c>
      <c r="D1272" s="35">
        <v>0</v>
      </c>
      <c r="E1272" s="35">
        <v>0</v>
      </c>
      <c r="F1272" s="35">
        <v>50</v>
      </c>
      <c r="G1272" s="35">
        <v>0</v>
      </c>
      <c r="H1272" s="36">
        <v>30</v>
      </c>
      <c r="I1272" s="36">
        <v>30</v>
      </c>
      <c r="J1272" s="36">
        <v>0</v>
      </c>
      <c r="K1272" s="36">
        <v>30</v>
      </c>
      <c r="L1272" s="36">
        <v>0</v>
      </c>
      <c r="M1272" s="37">
        <f>C1272*$C$3</f>
        <v>150</v>
      </c>
      <c r="N1272" s="37">
        <f>D1272*$D$3</f>
        <v>0</v>
      </c>
      <c r="O1272" s="37">
        <f>E1272*$E$3</f>
        <v>0</v>
      </c>
      <c r="P1272" s="37">
        <f>F1272*$F$3</f>
        <v>100</v>
      </c>
      <c r="Q1272" s="37">
        <f>G1272*$G$3</f>
        <v>0</v>
      </c>
      <c r="R1272" s="37">
        <f>(M1272/100)*(H1272*$H$3)+(M1272/100)*(I1272*$I$3)</f>
        <v>126</v>
      </c>
      <c r="S1272" s="37">
        <f>(N1272/100)*(J1272*$J$3)</f>
        <v>0</v>
      </c>
      <c r="T1272" s="37">
        <f>(O1272/100)*(J1272*$J$3)+(O1272/100)*(K1272*$K$3)</f>
        <v>0</v>
      </c>
      <c r="U1272" s="37">
        <f>(P1272/100)*(K1272*$K$3)</f>
        <v>42</v>
      </c>
      <c r="V1272" s="37">
        <f>(Q1272/100)*(J1272*$J$3)+(Q1272/100)*(K1272*$K$3)</f>
        <v>0</v>
      </c>
      <c r="W1272" s="37">
        <f t="shared" si="494"/>
        <v>276</v>
      </c>
      <c r="X1272" s="37">
        <f t="shared" si="495"/>
        <v>0</v>
      </c>
      <c r="Y1272" s="37">
        <f t="shared" si="496"/>
        <v>0</v>
      </c>
      <c r="Z1272" s="37">
        <f t="shared" si="497"/>
        <v>142</v>
      </c>
      <c r="AA1272" s="37">
        <f t="shared" si="493"/>
        <v>0</v>
      </c>
      <c r="AB1272" s="38">
        <f>ROUND(W1272+X1272+Y1272+Z1272+AA1272,1)</f>
        <v>418</v>
      </c>
      <c r="AC1272" s="39"/>
    </row>
    <row r="1273" spans="1:29">
      <c r="A1273" s="73" t="s">
        <v>167</v>
      </c>
      <c r="B1273" s="72" t="s">
        <v>248</v>
      </c>
      <c r="C1273" s="35">
        <v>75</v>
      </c>
      <c r="D1273" s="35">
        <v>0</v>
      </c>
      <c r="E1273" s="35">
        <v>0</v>
      </c>
      <c r="F1273" s="35">
        <v>50</v>
      </c>
      <c r="G1273" s="35">
        <v>0</v>
      </c>
      <c r="H1273" s="36">
        <v>30</v>
      </c>
      <c r="I1273" s="36">
        <v>30</v>
      </c>
      <c r="J1273" s="36">
        <v>0</v>
      </c>
      <c r="K1273" s="36">
        <v>30</v>
      </c>
      <c r="L1273" s="36">
        <v>0</v>
      </c>
      <c r="M1273" s="37">
        <f>C1273*$C$3</f>
        <v>150</v>
      </c>
      <c r="N1273" s="37">
        <f>D1273*$D$3</f>
        <v>0</v>
      </c>
      <c r="O1273" s="37">
        <f>E1273*$E$3</f>
        <v>0</v>
      </c>
      <c r="P1273" s="37">
        <f>F1273*$F$3</f>
        <v>100</v>
      </c>
      <c r="Q1273" s="37">
        <f>G1273*$G$3</f>
        <v>0</v>
      </c>
      <c r="R1273" s="37">
        <f>(M1273/100)*(H1273*$H$3)+(M1273/100)*(I1273*$I$3)</f>
        <v>126</v>
      </c>
      <c r="S1273" s="37">
        <f>(N1273/100)*(J1273*$J$3)</f>
        <v>0</v>
      </c>
      <c r="T1273" s="37">
        <f>(O1273/100)*(J1273*$J$3)+(O1273/100)*(K1273*$K$3)</f>
        <v>0</v>
      </c>
      <c r="U1273" s="37">
        <f>(P1273/100)*(K1273*$K$3)</f>
        <v>42</v>
      </c>
      <c r="V1273" s="37">
        <f>(Q1273/100)*(J1273*$J$3)+(Q1273/100)*(K1273*$K$3)</f>
        <v>0</v>
      </c>
      <c r="W1273" s="37">
        <f t="shared" si="494"/>
        <v>276</v>
      </c>
      <c r="X1273" s="37">
        <f t="shared" si="495"/>
        <v>0</v>
      </c>
      <c r="Y1273" s="37">
        <f t="shared" si="496"/>
        <v>0</v>
      </c>
      <c r="Z1273" s="37">
        <f t="shared" si="497"/>
        <v>142</v>
      </c>
      <c r="AA1273" s="37">
        <f t="shared" si="493"/>
        <v>0</v>
      </c>
      <c r="AB1273" s="38">
        <f>ROUND(W1273+X1273+Y1273+Z1273+AA1273,1)</f>
        <v>418</v>
      </c>
      <c r="AC1273" s="39"/>
    </row>
    <row r="1274" spans="1:29">
      <c r="A1274" s="73" t="s">
        <v>168</v>
      </c>
      <c r="B1274" s="72" t="s">
        <v>249</v>
      </c>
      <c r="C1274" s="35">
        <v>75</v>
      </c>
      <c r="D1274" s="35">
        <v>0</v>
      </c>
      <c r="E1274" s="35">
        <v>0</v>
      </c>
      <c r="F1274" s="35">
        <v>50</v>
      </c>
      <c r="G1274" s="35">
        <v>0</v>
      </c>
      <c r="H1274" s="36">
        <v>30</v>
      </c>
      <c r="I1274" s="36">
        <v>30</v>
      </c>
      <c r="J1274" s="36">
        <v>0</v>
      </c>
      <c r="K1274" s="36">
        <v>30</v>
      </c>
      <c r="L1274" s="36">
        <v>0</v>
      </c>
      <c r="M1274" s="37">
        <f>C1274*$C$3</f>
        <v>150</v>
      </c>
      <c r="N1274" s="37">
        <f>D1274*$D$3</f>
        <v>0</v>
      </c>
      <c r="O1274" s="37">
        <f>E1274*$E$3</f>
        <v>0</v>
      </c>
      <c r="P1274" s="37">
        <f>F1274*$F$3</f>
        <v>100</v>
      </c>
      <c r="Q1274" s="37">
        <f>G1274*$G$3</f>
        <v>0</v>
      </c>
      <c r="R1274" s="37">
        <f>(M1274/100)*(H1274*$H$3)+(M1274/100)*(I1274*$I$3)</f>
        <v>126</v>
      </c>
      <c r="S1274" s="37">
        <f>(N1274/100)*(J1274*$J$3)</f>
        <v>0</v>
      </c>
      <c r="T1274" s="37">
        <f>(O1274/100)*(J1274*$J$3)+(O1274/100)*(K1274*$K$3)</f>
        <v>0</v>
      </c>
      <c r="U1274" s="37">
        <f>(P1274/100)*(K1274*$K$3)</f>
        <v>42</v>
      </c>
      <c r="V1274" s="37">
        <f>(Q1274/100)*(J1274*$J$3)+(Q1274/100)*(K1274*$K$3)</f>
        <v>0</v>
      </c>
      <c r="W1274" s="37">
        <f t="shared" si="494"/>
        <v>276</v>
      </c>
      <c r="X1274" s="37">
        <f t="shared" si="495"/>
        <v>0</v>
      </c>
      <c r="Y1274" s="37">
        <f t="shared" si="496"/>
        <v>0</v>
      </c>
      <c r="Z1274" s="37">
        <f t="shared" si="497"/>
        <v>142</v>
      </c>
      <c r="AA1274" s="37">
        <f t="shared" si="493"/>
        <v>0</v>
      </c>
      <c r="AB1274" s="38">
        <f>ROUND(W1274+X1274+Y1274+Z1274+AA1274,1)</f>
        <v>418</v>
      </c>
      <c r="AC1274" s="39"/>
    </row>
    <row r="1275" spans="1:29">
      <c r="A1275" s="73" t="s">
        <v>169</v>
      </c>
      <c r="B1275" s="72" t="s">
        <v>248</v>
      </c>
      <c r="C1275" s="35">
        <v>75</v>
      </c>
      <c r="D1275" s="35">
        <v>0</v>
      </c>
      <c r="E1275" s="35">
        <v>0</v>
      </c>
      <c r="F1275" s="35">
        <v>50</v>
      </c>
      <c r="G1275" s="35">
        <v>0</v>
      </c>
      <c r="H1275" s="36">
        <v>30</v>
      </c>
      <c r="I1275" s="36">
        <v>30</v>
      </c>
      <c r="J1275" s="36">
        <v>0</v>
      </c>
      <c r="K1275" s="36">
        <v>30</v>
      </c>
      <c r="L1275" s="36">
        <v>0</v>
      </c>
      <c r="M1275" s="37">
        <f>C1275*$C$3</f>
        <v>150</v>
      </c>
      <c r="N1275" s="37">
        <f>D1275*$D$3</f>
        <v>0</v>
      </c>
      <c r="O1275" s="37">
        <f>E1275*$E$3</f>
        <v>0</v>
      </c>
      <c r="P1275" s="37">
        <f>F1275*$F$3</f>
        <v>100</v>
      </c>
      <c r="Q1275" s="37">
        <f>G1275*$G$3</f>
        <v>0</v>
      </c>
      <c r="R1275" s="37">
        <f>(M1275/100)*(H1275*$H$3)+(M1275/100)*(I1275*$I$3)</f>
        <v>126</v>
      </c>
      <c r="S1275" s="37">
        <f>(N1275/100)*(J1275*$J$3)</f>
        <v>0</v>
      </c>
      <c r="T1275" s="37">
        <f>(O1275/100)*(J1275*$J$3)+(O1275/100)*(K1275*$K$3)</f>
        <v>0</v>
      </c>
      <c r="U1275" s="37">
        <f>(P1275/100)*(K1275*$K$3)</f>
        <v>42</v>
      </c>
      <c r="V1275" s="37">
        <f>(Q1275/100)*(J1275*$J$3)+(Q1275/100)*(K1275*$K$3)</f>
        <v>0</v>
      </c>
      <c r="W1275" s="37">
        <f t="shared" si="494"/>
        <v>276</v>
      </c>
      <c r="X1275" s="37">
        <f t="shared" si="495"/>
        <v>0</v>
      </c>
      <c r="Y1275" s="37">
        <f t="shared" si="496"/>
        <v>0</v>
      </c>
      <c r="Z1275" s="37">
        <f t="shared" si="497"/>
        <v>142</v>
      </c>
      <c r="AA1275" s="37">
        <f t="shared" si="493"/>
        <v>0</v>
      </c>
      <c r="AB1275" s="38">
        <f>ROUND(W1275+X1275+Y1275+Z1275+AA1275,1)</f>
        <v>418</v>
      </c>
      <c r="AC1275" s="39"/>
    </row>
    <row r="1276" spans="1:29">
      <c r="A1276" s="73" t="s">
        <v>170</v>
      </c>
      <c r="B1276" s="72" t="s">
        <v>370</v>
      </c>
      <c r="C1276" s="35">
        <v>75</v>
      </c>
      <c r="D1276" s="35">
        <v>0</v>
      </c>
      <c r="E1276" s="35">
        <v>0</v>
      </c>
      <c r="F1276" s="35">
        <v>50</v>
      </c>
      <c r="G1276" s="35">
        <v>0</v>
      </c>
      <c r="H1276" s="36">
        <v>30</v>
      </c>
      <c r="I1276" s="36">
        <v>30</v>
      </c>
      <c r="J1276" s="36">
        <v>0</v>
      </c>
      <c r="K1276" s="36">
        <v>30</v>
      </c>
      <c r="L1276" s="36">
        <v>0</v>
      </c>
      <c r="M1276" s="37">
        <f>C1276*$C$3</f>
        <v>150</v>
      </c>
      <c r="N1276" s="37">
        <f>D1276*$D$3</f>
        <v>0</v>
      </c>
      <c r="O1276" s="37">
        <f>E1276*$E$3</f>
        <v>0</v>
      </c>
      <c r="P1276" s="37">
        <f>F1276*$F$3</f>
        <v>100</v>
      </c>
      <c r="Q1276" s="37">
        <f>G1276*$G$3</f>
        <v>0</v>
      </c>
      <c r="R1276" s="37">
        <f>(M1276/100)*(H1276*$H$3)+(M1276/100)*(I1276*$I$3)</f>
        <v>126</v>
      </c>
      <c r="S1276" s="37">
        <f>(N1276/100)*(J1276*$J$3)</f>
        <v>0</v>
      </c>
      <c r="T1276" s="37">
        <f>(O1276/100)*(J1276*$J$3)+(O1276/100)*(K1276*$K$3)</f>
        <v>0</v>
      </c>
      <c r="U1276" s="37">
        <f>(P1276/100)*(K1276*$K$3)</f>
        <v>42</v>
      </c>
      <c r="V1276" s="37">
        <f>(Q1276/100)*(J1276*$J$3)+(Q1276/100)*(K1276*$K$3)</f>
        <v>0</v>
      </c>
      <c r="W1276" s="37">
        <f t="shared" si="494"/>
        <v>276</v>
      </c>
      <c r="X1276" s="37">
        <f t="shared" si="495"/>
        <v>0</v>
      </c>
      <c r="Y1276" s="37">
        <f t="shared" si="496"/>
        <v>0</v>
      </c>
      <c r="Z1276" s="37">
        <f t="shared" si="497"/>
        <v>142</v>
      </c>
      <c r="AA1276" s="37">
        <f t="shared" si="493"/>
        <v>0</v>
      </c>
      <c r="AB1276" s="38">
        <f>ROUND(W1276+X1276+Y1276+Z1276+AA1276,1)</f>
        <v>418</v>
      </c>
      <c r="AC1276" s="39"/>
    </row>
    <row r="1277" spans="1:29">
      <c r="A1277" s="73" t="s">
        <v>171</v>
      </c>
      <c r="B1277" s="72" t="s">
        <v>249</v>
      </c>
      <c r="C1277" s="35">
        <v>75</v>
      </c>
      <c r="D1277" s="35">
        <v>0</v>
      </c>
      <c r="E1277" s="35">
        <v>0</v>
      </c>
      <c r="F1277" s="35">
        <v>50</v>
      </c>
      <c r="G1277" s="35">
        <v>0</v>
      </c>
      <c r="H1277" s="36">
        <v>30</v>
      </c>
      <c r="I1277" s="36">
        <v>30</v>
      </c>
      <c r="J1277" s="36">
        <v>0</v>
      </c>
      <c r="K1277" s="36">
        <v>30</v>
      </c>
      <c r="L1277" s="36">
        <v>0</v>
      </c>
      <c r="M1277" s="37">
        <f>C1277*$C$3</f>
        <v>150</v>
      </c>
      <c r="N1277" s="37">
        <f>D1277*$D$3</f>
        <v>0</v>
      </c>
      <c r="O1277" s="37">
        <f>E1277*$E$3</f>
        <v>0</v>
      </c>
      <c r="P1277" s="37">
        <f>F1277*$F$3</f>
        <v>100</v>
      </c>
      <c r="Q1277" s="37">
        <f>G1277*$G$3</f>
        <v>0</v>
      </c>
      <c r="R1277" s="37">
        <f>(M1277/100)*(H1277*$H$3)+(M1277/100)*(I1277*$I$3)</f>
        <v>126</v>
      </c>
      <c r="S1277" s="37">
        <f>(N1277/100)*(J1277*$J$3)</f>
        <v>0</v>
      </c>
      <c r="T1277" s="37">
        <f>(O1277/100)*(J1277*$J$3)+(O1277/100)*(K1277*$K$3)</f>
        <v>0</v>
      </c>
      <c r="U1277" s="37">
        <f>(P1277/100)*(K1277*$K$3)</f>
        <v>42</v>
      </c>
      <c r="V1277" s="37">
        <f>(Q1277/100)*(J1277*$J$3)+(Q1277/100)*(K1277*$K$3)</f>
        <v>0</v>
      </c>
      <c r="W1277" s="37">
        <f t="shared" ref="W1277:W1296" si="498">M1277+R1277</f>
        <v>276</v>
      </c>
      <c r="X1277" s="37">
        <f t="shared" ref="X1277:X1296" si="499">N1277+S1277</f>
        <v>0</v>
      </c>
      <c r="Y1277" s="37">
        <f t="shared" ref="Y1277:Y1296" si="500">O1277+T1277</f>
        <v>0</v>
      </c>
      <c r="Z1277" s="37">
        <f t="shared" ref="Z1277:Z1296" si="501">P1277+U1277</f>
        <v>142</v>
      </c>
      <c r="AA1277" s="37">
        <f t="shared" ref="AA1277:AA1281" si="502">Q1277+V1277</f>
        <v>0</v>
      </c>
      <c r="AB1277" s="38">
        <f>ROUND(W1277+X1277+Y1277+Z1277+AA1277,1)</f>
        <v>418</v>
      </c>
      <c r="AC1277" s="39"/>
    </row>
    <row r="1278" spans="1:29">
      <c r="A1278" s="73" t="s">
        <v>177</v>
      </c>
      <c r="B1278" s="72" t="s">
        <v>249</v>
      </c>
      <c r="C1278" s="35">
        <v>75</v>
      </c>
      <c r="D1278" s="35">
        <v>0</v>
      </c>
      <c r="E1278" s="35">
        <v>0</v>
      </c>
      <c r="F1278" s="35">
        <v>50</v>
      </c>
      <c r="G1278" s="35">
        <v>0</v>
      </c>
      <c r="H1278" s="36">
        <v>30</v>
      </c>
      <c r="I1278" s="36">
        <v>30</v>
      </c>
      <c r="J1278" s="36">
        <v>0</v>
      </c>
      <c r="K1278" s="36">
        <v>30</v>
      </c>
      <c r="L1278" s="36">
        <v>0</v>
      </c>
      <c r="M1278" s="37">
        <f>C1278*$C$3</f>
        <v>150</v>
      </c>
      <c r="N1278" s="37">
        <f>D1278*$D$3</f>
        <v>0</v>
      </c>
      <c r="O1278" s="37">
        <f>E1278*$E$3</f>
        <v>0</v>
      </c>
      <c r="P1278" s="37">
        <f>F1278*$F$3</f>
        <v>100</v>
      </c>
      <c r="Q1278" s="37">
        <f>G1278*$G$3</f>
        <v>0</v>
      </c>
      <c r="R1278" s="37">
        <f>(M1278/100)*(H1278*$H$3)+(M1278/100)*(I1278*$I$3)</f>
        <v>126</v>
      </c>
      <c r="S1278" s="37">
        <f>(N1278/100)*(J1278*$J$3)</f>
        <v>0</v>
      </c>
      <c r="T1278" s="37">
        <f>(O1278/100)*(J1278*$J$3)+(O1278/100)*(K1278*$K$3)</f>
        <v>0</v>
      </c>
      <c r="U1278" s="37">
        <f>(P1278/100)*(K1278*$K$3)</f>
        <v>42</v>
      </c>
      <c r="V1278" s="37">
        <f>(Q1278/100)*(J1278*$J$3)+(Q1278/100)*(K1278*$K$3)</f>
        <v>0</v>
      </c>
      <c r="W1278" s="37">
        <f t="shared" si="498"/>
        <v>276</v>
      </c>
      <c r="X1278" s="37">
        <f t="shared" si="499"/>
        <v>0</v>
      </c>
      <c r="Y1278" s="37">
        <f t="shared" si="500"/>
        <v>0</v>
      </c>
      <c r="Z1278" s="37">
        <f t="shared" si="501"/>
        <v>142</v>
      </c>
      <c r="AA1278" s="37">
        <f t="shared" si="502"/>
        <v>0</v>
      </c>
      <c r="AB1278" s="38">
        <f>ROUND(W1278+X1278+Y1278+Z1278+AA1278,1)</f>
        <v>418</v>
      </c>
      <c r="AC1278" s="39"/>
    </row>
    <row r="1279" spans="1:29">
      <c r="A1279" s="73" t="s">
        <v>240</v>
      </c>
      <c r="B1279" s="72" t="s">
        <v>249</v>
      </c>
      <c r="C1279" s="35">
        <v>75</v>
      </c>
      <c r="D1279" s="35">
        <v>0</v>
      </c>
      <c r="E1279" s="35">
        <v>0</v>
      </c>
      <c r="F1279" s="35">
        <v>50</v>
      </c>
      <c r="G1279" s="35">
        <v>0</v>
      </c>
      <c r="H1279" s="36">
        <v>30</v>
      </c>
      <c r="I1279" s="36">
        <v>30</v>
      </c>
      <c r="J1279" s="36">
        <v>0</v>
      </c>
      <c r="K1279" s="36">
        <v>30</v>
      </c>
      <c r="L1279" s="36">
        <v>0</v>
      </c>
      <c r="M1279" s="37">
        <f>C1279*$C$3</f>
        <v>150</v>
      </c>
      <c r="N1279" s="37">
        <f>D1279*$D$3</f>
        <v>0</v>
      </c>
      <c r="O1279" s="37">
        <f>E1279*$E$3</f>
        <v>0</v>
      </c>
      <c r="P1279" s="37">
        <f>F1279*$F$3</f>
        <v>100</v>
      </c>
      <c r="Q1279" s="37">
        <f>G1279*$G$3</f>
        <v>0</v>
      </c>
      <c r="R1279" s="37">
        <f>(M1279/100)*(H1279*$H$3)+(M1279/100)*(I1279*$I$3)</f>
        <v>126</v>
      </c>
      <c r="S1279" s="37">
        <f>(N1279/100)*(J1279*$J$3)</f>
        <v>0</v>
      </c>
      <c r="T1279" s="37">
        <f>(O1279/100)*(J1279*$J$3)+(O1279/100)*(K1279*$K$3)</f>
        <v>0</v>
      </c>
      <c r="U1279" s="37">
        <f>(P1279/100)*(K1279*$K$3)</f>
        <v>42</v>
      </c>
      <c r="V1279" s="37">
        <f>(Q1279/100)*(J1279*$J$3)+(Q1279/100)*(K1279*$K$3)</f>
        <v>0</v>
      </c>
      <c r="W1279" s="37">
        <f t="shared" si="498"/>
        <v>276</v>
      </c>
      <c r="X1279" s="37">
        <f t="shared" si="499"/>
        <v>0</v>
      </c>
      <c r="Y1279" s="37">
        <f t="shared" si="500"/>
        <v>0</v>
      </c>
      <c r="Z1279" s="37">
        <f t="shared" si="501"/>
        <v>142</v>
      </c>
      <c r="AA1279" s="37">
        <f t="shared" si="502"/>
        <v>0</v>
      </c>
      <c r="AB1279" s="38">
        <f>ROUND(W1279+X1279+Y1279+Z1279+AA1279,1)</f>
        <v>418</v>
      </c>
      <c r="AC1279" s="39"/>
    </row>
    <row r="1280" spans="1:29">
      <c r="A1280" s="57" t="s">
        <v>467</v>
      </c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2"/>
      <c r="AB1280" s="68">
        <v>425</v>
      </c>
      <c r="AC1280" s="68"/>
    </row>
    <row r="1281" spans="1:29">
      <c r="A1281" s="45" t="s">
        <v>234</v>
      </c>
      <c r="B1281" s="72" t="s">
        <v>250</v>
      </c>
      <c r="C1281" s="35">
        <v>75</v>
      </c>
      <c r="D1281" s="35">
        <v>0</v>
      </c>
      <c r="E1281" s="35">
        <v>0</v>
      </c>
      <c r="F1281" s="35">
        <v>50</v>
      </c>
      <c r="G1281" s="35">
        <v>0</v>
      </c>
      <c r="H1281" s="36">
        <v>30</v>
      </c>
      <c r="I1281" s="36">
        <v>30</v>
      </c>
      <c r="J1281" s="36">
        <v>0</v>
      </c>
      <c r="K1281" s="36">
        <v>30</v>
      </c>
      <c r="L1281" s="36">
        <v>0</v>
      </c>
      <c r="M1281" s="37">
        <f>C1281*$C$3</f>
        <v>150</v>
      </c>
      <c r="N1281" s="37">
        <f>D1281*$D$3</f>
        <v>0</v>
      </c>
      <c r="O1281" s="37">
        <f>E1281*$E$3</f>
        <v>0</v>
      </c>
      <c r="P1281" s="37">
        <f>F1281*$F$3</f>
        <v>100</v>
      </c>
      <c r="Q1281" s="37">
        <f>G1281*$G$3</f>
        <v>0</v>
      </c>
      <c r="R1281" s="37">
        <f>(M1281/100)*(H1281*$H$3)+(M1281/100)*(I1281*$I$3)</f>
        <v>126</v>
      </c>
      <c r="S1281" s="37">
        <f>(N1281/100)*(J1281*$J$3)</f>
        <v>0</v>
      </c>
      <c r="T1281" s="37">
        <f>(O1281/100)*(J1281*$J$3)+(O1281/100)*(K1281*$K$3)</f>
        <v>0</v>
      </c>
      <c r="U1281" s="37">
        <f>(P1281/100)*(K1281*$K$3)</f>
        <v>42</v>
      </c>
      <c r="V1281" s="37">
        <f>(Q1281/100)*(J1281*$J$3)+(Q1281/100)*(K1281*$K$3)</f>
        <v>0</v>
      </c>
      <c r="W1281" s="37">
        <f t="shared" si="498"/>
        <v>276</v>
      </c>
      <c r="X1281" s="37">
        <f t="shared" si="499"/>
        <v>0</v>
      </c>
      <c r="Y1281" s="37">
        <f t="shared" si="500"/>
        <v>0</v>
      </c>
      <c r="Z1281" s="37">
        <f t="shared" si="501"/>
        <v>142</v>
      </c>
      <c r="AA1281" s="37">
        <f t="shared" si="502"/>
        <v>0</v>
      </c>
      <c r="AB1281" s="38">
        <f>ROUND(W1281+X1281+Y1281+Z1281+AA1281,1)</f>
        <v>418</v>
      </c>
      <c r="AC1281" s="39">
        <v>0</v>
      </c>
    </row>
    <row r="1282" spans="1:29">
      <c r="A1282" s="46" t="s">
        <v>234</v>
      </c>
      <c r="B1282" s="63" t="s">
        <v>348</v>
      </c>
      <c r="C1282" s="40">
        <v>75</v>
      </c>
      <c r="D1282" s="40">
        <v>0</v>
      </c>
      <c r="E1282" s="40">
        <v>0</v>
      </c>
      <c r="F1282" s="40">
        <v>50</v>
      </c>
      <c r="G1282" s="40">
        <v>0</v>
      </c>
      <c r="H1282" s="41">
        <v>40</v>
      </c>
      <c r="I1282" s="41">
        <v>40</v>
      </c>
      <c r="J1282" s="41">
        <v>0</v>
      </c>
      <c r="K1282" s="41">
        <v>30</v>
      </c>
      <c r="L1282" s="41">
        <v>0</v>
      </c>
      <c r="M1282" s="42">
        <f>C1282*$C$4</f>
        <v>150</v>
      </c>
      <c r="N1282" s="42">
        <f>D1282*$D$4</f>
        <v>0</v>
      </c>
      <c r="O1282" s="42">
        <f>E1282*$E$4</f>
        <v>0</v>
      </c>
      <c r="P1282" s="42">
        <f>F1282*$F$4</f>
        <v>100</v>
      </c>
      <c r="Q1282" s="42">
        <f>G1282*$G$4</f>
        <v>0</v>
      </c>
      <c r="R1282" s="42">
        <f>(M1282/100)*(H1282*$H$4)+(M1282/100)*(I1282*$I$4)</f>
        <v>216</v>
      </c>
      <c r="S1282" s="42">
        <f>(N1282/100)*(J1282*$J$4)</f>
        <v>0</v>
      </c>
      <c r="T1282" s="42">
        <f>(O1282/100)*(J1282*$J$4)+(O1282/100)*(K1282*$K$4)</f>
        <v>0</v>
      </c>
      <c r="U1282" s="42">
        <f>(P1282/100)*(K1282*$K$4)</f>
        <v>42</v>
      </c>
      <c r="V1282" s="42">
        <f>(Q1282/100)*(J1282*$J$4)+(Q1282/100)*(K1282*$K$4)</f>
        <v>0</v>
      </c>
      <c r="W1282" s="42">
        <f t="shared" si="498"/>
        <v>366</v>
      </c>
      <c r="X1282" s="42">
        <f t="shared" si="499"/>
        <v>0</v>
      </c>
      <c r="Y1282" s="42">
        <f t="shared" si="500"/>
        <v>0</v>
      </c>
      <c r="Z1282" s="42">
        <f t="shared" si="501"/>
        <v>142</v>
      </c>
      <c r="AA1282" s="42">
        <f>Q1282+V1282</f>
        <v>0</v>
      </c>
      <c r="AB1282" s="43">
        <f>ROUND(W1282+X1282+Y1282+Z1282+AA1282,1)</f>
        <v>508</v>
      </c>
      <c r="AC1282" s="44">
        <f>(ROUND(AB1282-$AB$20,1)/$AB$20)</f>
        <v>0.7583939079266182</v>
      </c>
    </row>
    <row r="1283" spans="1:29">
      <c r="A1283" s="46" t="s">
        <v>234</v>
      </c>
      <c r="B1283" s="63" t="s">
        <v>347</v>
      </c>
      <c r="C1283" s="40">
        <v>75</v>
      </c>
      <c r="D1283" s="40">
        <v>0</v>
      </c>
      <c r="E1283" s="40">
        <v>0</v>
      </c>
      <c r="F1283" s="40">
        <v>50</v>
      </c>
      <c r="G1283" s="40">
        <v>0</v>
      </c>
      <c r="H1283" s="41">
        <v>30</v>
      </c>
      <c r="I1283" s="41">
        <v>30</v>
      </c>
      <c r="J1283" s="41">
        <v>0</v>
      </c>
      <c r="K1283" s="41">
        <v>30</v>
      </c>
      <c r="L1283" s="41">
        <v>0</v>
      </c>
      <c r="M1283" s="42">
        <f>C1283*$C$5</f>
        <v>225</v>
      </c>
      <c r="N1283" s="42">
        <f>D1283*$D$5</f>
        <v>0</v>
      </c>
      <c r="O1283" s="42">
        <f>E1283*$E$5</f>
        <v>0</v>
      </c>
      <c r="P1283" s="42">
        <f>F1283*$F$5</f>
        <v>150</v>
      </c>
      <c r="Q1283" s="42">
        <f>G1283*$G$5</f>
        <v>0</v>
      </c>
      <c r="R1283" s="42">
        <f>(M1283/100)*(H1283*$H$5)+(M1283/100)*(I1283*$I$5)</f>
        <v>0</v>
      </c>
      <c r="S1283" s="42">
        <f>(N1283/100)*(J1283*$J$5)</f>
        <v>0</v>
      </c>
      <c r="T1283" s="42">
        <f>(O1283/100)*(J1283*$J$5)+(O1283/100)*(K1283*$K$5)</f>
        <v>0</v>
      </c>
      <c r="U1283" s="42">
        <f>(P1283/100)*(K1283*$K$5)</f>
        <v>0</v>
      </c>
      <c r="V1283" s="42">
        <f>(Q1283/100)*(J1283*$J$5)+(Q1283/100)*(K1283*$K$5)</f>
        <v>0</v>
      </c>
      <c r="W1283" s="42">
        <f t="shared" si="498"/>
        <v>225</v>
      </c>
      <c r="X1283" s="42">
        <f t="shared" si="499"/>
        <v>0</v>
      </c>
      <c r="Y1283" s="42">
        <f t="shared" si="500"/>
        <v>0</v>
      </c>
      <c r="Z1283" s="42">
        <f t="shared" si="501"/>
        <v>150</v>
      </c>
      <c r="AA1283" s="42">
        <f>Q1283+V1283</f>
        <v>0</v>
      </c>
      <c r="AB1283" s="43">
        <f t="shared" ref="AB1283:AB1295" si="503">ROUND(W1283+X1283+Y1283+Z1283+AA1283,1)</f>
        <v>375</v>
      </c>
      <c r="AC1283" s="44">
        <f t="shared" ref="AC1283:AC1295" si="504">(ROUND(AB1283-$AB$20,1)/$AB$20)</f>
        <v>0.29802699896157842</v>
      </c>
    </row>
    <row r="1284" spans="1:29">
      <c r="A1284" s="46" t="s">
        <v>234</v>
      </c>
      <c r="B1284" s="63" t="s">
        <v>363</v>
      </c>
      <c r="C1284" s="40">
        <v>75</v>
      </c>
      <c r="D1284" s="40">
        <v>0</v>
      </c>
      <c r="E1284" s="40">
        <v>0</v>
      </c>
      <c r="F1284" s="40">
        <v>50</v>
      </c>
      <c r="G1284" s="40">
        <v>0</v>
      </c>
      <c r="H1284" s="41">
        <v>30</v>
      </c>
      <c r="I1284" s="41">
        <v>30</v>
      </c>
      <c r="J1284" s="41">
        <v>0</v>
      </c>
      <c r="K1284" s="41">
        <v>30</v>
      </c>
      <c r="L1284" s="41">
        <v>0</v>
      </c>
      <c r="M1284" s="42">
        <f>C1284*$C$6</f>
        <v>142.5</v>
      </c>
      <c r="N1284" s="42">
        <f>D1284*$D$6</f>
        <v>0</v>
      </c>
      <c r="O1284" s="42">
        <f>E1284*$E$6</f>
        <v>0</v>
      </c>
      <c r="P1284" s="42">
        <f>F1284*$F$6</f>
        <v>95</v>
      </c>
      <c r="Q1284" s="42">
        <f>G1284*$G$6</f>
        <v>0</v>
      </c>
      <c r="R1284" s="42">
        <f>(M1284/100)*(H1284*$H$6)+(M1284/100)*(I1284*$I$6)</f>
        <v>119.7</v>
      </c>
      <c r="S1284" s="42">
        <f>(N1284/100)*(J1284*$J$6)</f>
        <v>0</v>
      </c>
      <c r="T1284" s="42">
        <f>(O1284/100)*(J1284*$J$6)+(O1284/100)*(K1284*$K$6)</f>
        <v>0</v>
      </c>
      <c r="U1284" s="42">
        <f>(P1284/100)*(K1284*$K$6)</f>
        <v>39.9</v>
      </c>
      <c r="V1284" s="42">
        <f>(Q1284/100)*(J1284*$J$6)+(Q1284/100)*(K1284*$K$6)</f>
        <v>0</v>
      </c>
      <c r="W1284" s="42">
        <f t="shared" si="498"/>
        <v>262.2</v>
      </c>
      <c r="X1284" s="42">
        <f t="shared" si="499"/>
        <v>0</v>
      </c>
      <c r="Y1284" s="42">
        <f t="shared" si="500"/>
        <v>0</v>
      </c>
      <c r="Z1284" s="42">
        <f t="shared" si="501"/>
        <v>134.9</v>
      </c>
      <c r="AA1284" s="42">
        <f t="shared" ref="AA1284:AA1298" si="505">Q1284+V1284</f>
        <v>0</v>
      </c>
      <c r="AB1284" s="43">
        <f t="shared" si="503"/>
        <v>397.1</v>
      </c>
      <c r="AC1284" s="44">
        <f t="shared" si="504"/>
        <v>0.37452405676704748</v>
      </c>
    </row>
    <row r="1285" spans="1:29">
      <c r="A1285" s="46" t="s">
        <v>234</v>
      </c>
      <c r="B1285" s="63" t="s">
        <v>364</v>
      </c>
      <c r="C1285" s="40">
        <v>75</v>
      </c>
      <c r="D1285" s="40">
        <v>0</v>
      </c>
      <c r="E1285" s="40">
        <v>0</v>
      </c>
      <c r="F1285" s="40">
        <v>50</v>
      </c>
      <c r="G1285" s="40">
        <v>0</v>
      </c>
      <c r="H1285" s="41">
        <v>30</v>
      </c>
      <c r="I1285" s="41">
        <v>30</v>
      </c>
      <c r="J1285" s="41">
        <v>0</v>
      </c>
      <c r="K1285" s="41">
        <v>30</v>
      </c>
      <c r="L1285" s="41">
        <v>0</v>
      </c>
      <c r="M1285" s="42">
        <f>C1285*$C$7</f>
        <v>142.5</v>
      </c>
      <c r="N1285" s="42">
        <f>D1285*$D$7</f>
        <v>0</v>
      </c>
      <c r="O1285" s="42">
        <f>E1285*$E$7</f>
        <v>0</v>
      </c>
      <c r="P1285" s="42">
        <f>F1285*$F$7</f>
        <v>95</v>
      </c>
      <c r="Q1285" s="42">
        <f>G1285*$G$7</f>
        <v>0</v>
      </c>
      <c r="R1285" s="42">
        <f>(M1285/100)*(H1285*$H$7)+(M1285/100)*(I1285*$I$7)</f>
        <v>119.7</v>
      </c>
      <c r="S1285" s="42">
        <f>(N1285/100)*(J1285*$J$7)</f>
        <v>0</v>
      </c>
      <c r="T1285" s="42">
        <f>(O1285/100)*(J1285*$J$7)+(O1285/100)*(K1285*$K$7)</f>
        <v>0</v>
      </c>
      <c r="U1285" s="42">
        <f>(P1285/100)*(K1285*$K$7)</f>
        <v>39.9</v>
      </c>
      <c r="V1285" s="42">
        <f>(Q1285/100)*(J1285*$J$7)+(Q1285/100)*(K1285*$K$7)</f>
        <v>0</v>
      </c>
      <c r="W1285" s="42">
        <f t="shared" si="498"/>
        <v>262.2</v>
      </c>
      <c r="X1285" s="42">
        <f t="shared" si="499"/>
        <v>0</v>
      </c>
      <c r="Y1285" s="42">
        <f t="shared" si="500"/>
        <v>0</v>
      </c>
      <c r="Z1285" s="42">
        <f t="shared" si="501"/>
        <v>134.9</v>
      </c>
      <c r="AA1285" s="42">
        <f t="shared" si="505"/>
        <v>0</v>
      </c>
      <c r="AB1285" s="43">
        <f t="shared" si="503"/>
        <v>397.1</v>
      </c>
      <c r="AC1285" s="44">
        <f t="shared" si="504"/>
        <v>0.37452405676704748</v>
      </c>
    </row>
    <row r="1286" spans="1:29">
      <c r="A1286" s="46" t="s">
        <v>234</v>
      </c>
      <c r="B1286" s="63" t="s">
        <v>365</v>
      </c>
      <c r="C1286" s="40">
        <v>75</v>
      </c>
      <c r="D1286" s="40">
        <v>0</v>
      </c>
      <c r="E1286" s="40">
        <v>0</v>
      </c>
      <c r="F1286" s="40">
        <v>50</v>
      </c>
      <c r="G1286" s="40">
        <v>0</v>
      </c>
      <c r="H1286" s="41">
        <v>30</v>
      </c>
      <c r="I1286" s="41">
        <v>30</v>
      </c>
      <c r="J1286" s="41">
        <v>0</v>
      </c>
      <c r="K1286" s="41">
        <v>30</v>
      </c>
      <c r="L1286" s="41">
        <v>0</v>
      </c>
      <c r="M1286" s="42">
        <f>C1286*$C$8</f>
        <v>142.5</v>
      </c>
      <c r="N1286" s="42">
        <f>D1286*$D$8</f>
        <v>0</v>
      </c>
      <c r="O1286" s="42">
        <f>E1286*$E$8</f>
        <v>0</v>
      </c>
      <c r="P1286" s="42">
        <f>F1286*$F$8</f>
        <v>95</v>
      </c>
      <c r="Q1286" s="42">
        <f>G1286*$G$8</f>
        <v>0</v>
      </c>
      <c r="R1286" s="42">
        <f>(M1286/100)*(H1286*$H$8)+(M1286/100)*(I1286*$I$8)</f>
        <v>119.7</v>
      </c>
      <c r="S1286" s="42">
        <f>(N1286/100)*(J1286*$J$8)</f>
        <v>0</v>
      </c>
      <c r="T1286" s="42">
        <f>(O1286/100)*(J1286*$J$8)+(O1286/100)*(K1286*$K$8)</f>
        <v>0</v>
      </c>
      <c r="U1286" s="42">
        <f>(P1286/100)*(K1286*$K$8)</f>
        <v>39.9</v>
      </c>
      <c r="V1286" s="42">
        <f>(Q1286/100)*(J1286*$J$8)+(Q1286/100)*(K1286*$K$8)</f>
        <v>0</v>
      </c>
      <c r="W1286" s="42">
        <f t="shared" si="498"/>
        <v>262.2</v>
      </c>
      <c r="X1286" s="42">
        <f t="shared" si="499"/>
        <v>0</v>
      </c>
      <c r="Y1286" s="42">
        <f t="shared" si="500"/>
        <v>0</v>
      </c>
      <c r="Z1286" s="42">
        <f t="shared" si="501"/>
        <v>134.9</v>
      </c>
      <c r="AA1286" s="42">
        <f t="shared" si="505"/>
        <v>0</v>
      </c>
      <c r="AB1286" s="43">
        <f t="shared" si="503"/>
        <v>397.1</v>
      </c>
      <c r="AC1286" s="44">
        <f t="shared" si="504"/>
        <v>0.37452405676704748</v>
      </c>
    </row>
    <row r="1287" spans="1:29">
      <c r="A1287" s="46" t="s">
        <v>234</v>
      </c>
      <c r="B1287" s="63" t="s">
        <v>1</v>
      </c>
      <c r="C1287" s="40">
        <v>75</v>
      </c>
      <c r="D1287" s="40">
        <v>19</v>
      </c>
      <c r="E1287" s="40">
        <v>0</v>
      </c>
      <c r="F1287" s="40">
        <v>50</v>
      </c>
      <c r="G1287" s="40">
        <v>0</v>
      </c>
      <c r="H1287" s="41">
        <v>30</v>
      </c>
      <c r="I1287" s="41">
        <v>30</v>
      </c>
      <c r="J1287" s="41">
        <v>60</v>
      </c>
      <c r="K1287" s="41">
        <v>45</v>
      </c>
      <c r="L1287" s="41">
        <v>0</v>
      </c>
      <c r="M1287" s="42">
        <f>C1287*$C$9</f>
        <v>150</v>
      </c>
      <c r="N1287" s="42">
        <f>D1287*$D$9</f>
        <v>38</v>
      </c>
      <c r="O1287" s="42">
        <f>E1287*$E$9</f>
        <v>0</v>
      </c>
      <c r="P1287" s="42">
        <f>F1287*$F$9</f>
        <v>100</v>
      </c>
      <c r="Q1287" s="42">
        <f>G1287*$G$9</f>
        <v>0</v>
      </c>
      <c r="R1287" s="42">
        <f>(M1287/100)*(H1287*$H$9)+(M1287/100)*(I1287*$I$9)</f>
        <v>126</v>
      </c>
      <c r="S1287" s="42">
        <f>(N1287/100)*(J1287*$J$9)</f>
        <v>31.92</v>
      </c>
      <c r="T1287" s="42">
        <f>(O1287/100)*(J1287*$J$9)+(O1287/100)*(K1287*$K$9)</f>
        <v>0</v>
      </c>
      <c r="U1287" s="42">
        <f>(P1287/100)*(K1287*$K$9)</f>
        <v>62.999999999999993</v>
      </c>
      <c r="V1287" s="42">
        <f>(Q1287/100)*(J1287*$J$9)+(Q1287/100)*(K1287*$K$9)</f>
        <v>0</v>
      </c>
      <c r="W1287" s="42">
        <f t="shared" si="498"/>
        <v>276</v>
      </c>
      <c r="X1287" s="42">
        <f t="shared" si="499"/>
        <v>69.92</v>
      </c>
      <c r="Y1287" s="42">
        <f t="shared" si="500"/>
        <v>0</v>
      </c>
      <c r="Z1287" s="42">
        <f t="shared" si="501"/>
        <v>163</v>
      </c>
      <c r="AA1287" s="42">
        <f t="shared" si="505"/>
        <v>0</v>
      </c>
      <c r="AB1287" s="43">
        <f t="shared" si="503"/>
        <v>508.9</v>
      </c>
      <c r="AC1287" s="44">
        <f t="shared" si="504"/>
        <v>0.7615091727241261</v>
      </c>
    </row>
    <row r="1288" spans="1:29">
      <c r="A1288" s="46" t="s">
        <v>234</v>
      </c>
      <c r="B1288" s="63" t="s">
        <v>2</v>
      </c>
      <c r="C1288" s="40">
        <v>75</v>
      </c>
      <c r="D1288" s="40">
        <v>0</v>
      </c>
      <c r="E1288" s="40">
        <v>19</v>
      </c>
      <c r="F1288" s="40">
        <v>50</v>
      </c>
      <c r="G1288" s="40">
        <v>0</v>
      </c>
      <c r="H1288" s="41">
        <v>30</v>
      </c>
      <c r="I1288" s="41">
        <v>30</v>
      </c>
      <c r="J1288" s="41">
        <v>40</v>
      </c>
      <c r="K1288" s="41">
        <v>40</v>
      </c>
      <c r="L1288" s="41">
        <v>0</v>
      </c>
      <c r="M1288" s="42">
        <f>C1288*$C$10</f>
        <v>150</v>
      </c>
      <c r="N1288" s="42">
        <f>D1288*$D$10</f>
        <v>0</v>
      </c>
      <c r="O1288" s="42">
        <f>E1288*$E$10</f>
        <v>38</v>
      </c>
      <c r="P1288" s="42">
        <f>F1288*$F$10</f>
        <v>100</v>
      </c>
      <c r="Q1288" s="42">
        <f>G1288*$G$10</f>
        <v>0</v>
      </c>
      <c r="R1288" s="42">
        <f>(M1288/100)*(H1288*$H$10)+(M1288/100)*(I1288*$I$10)</f>
        <v>126</v>
      </c>
      <c r="S1288" s="42">
        <f>(N1288/100)*(J1288*$I$10)</f>
        <v>0</v>
      </c>
      <c r="T1288" s="42">
        <f>(O1288/100)*(J1288*$J$10)+(O1288/100)*(K1288*$K$10)</f>
        <v>42.56</v>
      </c>
      <c r="U1288" s="42">
        <f>(P1288/100)*(K1288*$K$10)</f>
        <v>56</v>
      </c>
      <c r="V1288" s="42">
        <f>(Q1288/100)*(J1288*$J$10)+(Q1288/100)*(K1288*$K$10)</f>
        <v>0</v>
      </c>
      <c r="W1288" s="42">
        <f t="shared" si="498"/>
        <v>276</v>
      </c>
      <c r="X1288" s="42">
        <f t="shared" si="499"/>
        <v>0</v>
      </c>
      <c r="Y1288" s="42">
        <f t="shared" si="500"/>
        <v>80.56</v>
      </c>
      <c r="Z1288" s="42">
        <f t="shared" si="501"/>
        <v>156</v>
      </c>
      <c r="AA1288" s="42">
        <f t="shared" si="505"/>
        <v>0</v>
      </c>
      <c r="AB1288" s="43">
        <f t="shared" si="503"/>
        <v>512.6</v>
      </c>
      <c r="AC1288" s="44">
        <f t="shared" si="504"/>
        <v>0.77431637244721363</v>
      </c>
    </row>
    <row r="1289" spans="1:29">
      <c r="A1289" s="46" t="s">
        <v>234</v>
      </c>
      <c r="B1289" s="63" t="s">
        <v>3</v>
      </c>
      <c r="C1289" s="40">
        <v>75</v>
      </c>
      <c r="D1289" s="40">
        <v>0</v>
      </c>
      <c r="E1289" s="40">
        <v>0</v>
      </c>
      <c r="F1289" s="40">
        <v>75</v>
      </c>
      <c r="G1289" s="40">
        <v>0</v>
      </c>
      <c r="H1289" s="41">
        <v>30</v>
      </c>
      <c r="I1289" s="41">
        <v>30</v>
      </c>
      <c r="J1289" s="41">
        <v>0</v>
      </c>
      <c r="K1289" s="41">
        <v>60</v>
      </c>
      <c r="L1289" s="41">
        <v>0</v>
      </c>
      <c r="M1289" s="42">
        <f>C1289*$C$11</f>
        <v>150</v>
      </c>
      <c r="N1289" s="42">
        <f>D1289*$D$11</f>
        <v>0</v>
      </c>
      <c r="O1289" s="42">
        <f>E1289*$E$11</f>
        <v>0</v>
      </c>
      <c r="P1289" s="42">
        <f>F1289*$F$11</f>
        <v>150</v>
      </c>
      <c r="Q1289" s="42">
        <f>G1289*$G$11</f>
        <v>0</v>
      </c>
      <c r="R1289" s="42">
        <f>(M1289/100)*(H1289*$H$11)+(M1289/100)*(I1289*$I$11)</f>
        <v>126</v>
      </c>
      <c r="S1289" s="42">
        <f>(N1289/100)*(J1289*$J$11)</f>
        <v>0</v>
      </c>
      <c r="T1289" s="42">
        <f>(O1289/100)*(J1289*$J$11)+(O1289/100)*(K1289*$K$11)</f>
        <v>0</v>
      </c>
      <c r="U1289" s="42">
        <f>(P1289/100)*(K1289*$K$11)</f>
        <v>126</v>
      </c>
      <c r="V1289" s="42">
        <f>(Q1289/100)*(J1289*$J$11)+(Q1289/100)*(K1289*$K$11)</f>
        <v>0</v>
      </c>
      <c r="W1289" s="42">
        <f t="shared" si="498"/>
        <v>276</v>
      </c>
      <c r="X1289" s="42">
        <f t="shared" si="499"/>
        <v>0</v>
      </c>
      <c r="Y1289" s="42">
        <f t="shared" si="500"/>
        <v>0</v>
      </c>
      <c r="Z1289" s="42">
        <f t="shared" si="501"/>
        <v>276</v>
      </c>
      <c r="AA1289" s="42">
        <f t="shared" si="505"/>
        <v>0</v>
      </c>
      <c r="AB1289" s="43">
        <f t="shared" si="503"/>
        <v>552</v>
      </c>
      <c r="AC1289" s="44">
        <f t="shared" si="504"/>
        <v>0.91069574247144358</v>
      </c>
    </row>
    <row r="1290" spans="1:29">
      <c r="A1290" s="46" t="s">
        <v>234</v>
      </c>
      <c r="B1290" s="63" t="s">
        <v>4</v>
      </c>
      <c r="C1290" s="40">
        <v>75</v>
      </c>
      <c r="D1290" s="40">
        <v>0</v>
      </c>
      <c r="E1290" s="40">
        <v>0</v>
      </c>
      <c r="F1290" s="40">
        <v>50</v>
      </c>
      <c r="G1290" s="40">
        <v>19</v>
      </c>
      <c r="H1290" s="41">
        <v>30</v>
      </c>
      <c r="I1290" s="41">
        <v>30</v>
      </c>
      <c r="J1290" s="41">
        <v>40</v>
      </c>
      <c r="K1290" s="41">
        <v>40</v>
      </c>
      <c r="L1290" s="41">
        <v>0</v>
      </c>
      <c r="M1290" s="42">
        <f>C1290*$C$12</f>
        <v>150</v>
      </c>
      <c r="N1290" s="42">
        <f>D1290*$D$12</f>
        <v>0</v>
      </c>
      <c r="O1290" s="42">
        <f>E1290*$E$12</f>
        <v>0</v>
      </c>
      <c r="P1290" s="42">
        <f>F1290*$F$12</f>
        <v>100</v>
      </c>
      <c r="Q1290" s="42">
        <f>G1290*$G$12</f>
        <v>38</v>
      </c>
      <c r="R1290" s="42">
        <f>(M1290/100)*(H1290*$H$12)+(M1290/100)*(I1290*$I$12)</f>
        <v>126</v>
      </c>
      <c r="S1290" s="42">
        <f>(N1290/100)*(J1290*$J$12)</f>
        <v>0</v>
      </c>
      <c r="T1290" s="42">
        <f>(O1290/100)*(J1290*$J$12)+(O1290/100)*(K1290*$K$12)</f>
        <v>0</v>
      </c>
      <c r="U1290" s="42">
        <f>(P1290/100)*(K1290*$K$12)</f>
        <v>56</v>
      </c>
      <c r="V1290" s="42">
        <f>(Q1290/100)*(J1290*$J$12)+(Q1290/100)*(K1290*$K$12)</f>
        <v>42.56</v>
      </c>
      <c r="W1290" s="42">
        <f t="shared" si="498"/>
        <v>276</v>
      </c>
      <c r="X1290" s="42">
        <f t="shared" si="499"/>
        <v>0</v>
      </c>
      <c r="Y1290" s="42">
        <f t="shared" si="500"/>
        <v>0</v>
      </c>
      <c r="Z1290" s="42">
        <f t="shared" si="501"/>
        <v>156</v>
      </c>
      <c r="AA1290" s="42">
        <f t="shared" si="505"/>
        <v>80.56</v>
      </c>
      <c r="AB1290" s="43">
        <f t="shared" si="503"/>
        <v>512.6</v>
      </c>
      <c r="AC1290" s="44">
        <f t="shared" si="504"/>
        <v>0.77431637244721363</v>
      </c>
    </row>
    <row r="1291" spans="1:29">
      <c r="A1291" s="46" t="s">
        <v>234</v>
      </c>
      <c r="B1291" s="63" t="s">
        <v>351</v>
      </c>
      <c r="C1291" s="40">
        <v>75</v>
      </c>
      <c r="D1291" s="40">
        <v>0</v>
      </c>
      <c r="E1291" s="40">
        <v>0</v>
      </c>
      <c r="F1291" s="40">
        <v>50</v>
      </c>
      <c r="G1291" s="40">
        <v>0</v>
      </c>
      <c r="H1291" s="41">
        <v>30</v>
      </c>
      <c r="I1291" s="41">
        <v>30</v>
      </c>
      <c r="J1291" s="41">
        <v>0</v>
      </c>
      <c r="K1291" s="41">
        <v>30</v>
      </c>
      <c r="L1291" s="41">
        <v>30</v>
      </c>
      <c r="M1291" s="42">
        <f>C1291*$C$13</f>
        <v>150</v>
      </c>
      <c r="N1291" s="42">
        <f>D1291*$D$13</f>
        <v>0</v>
      </c>
      <c r="O1291" s="42">
        <f>E1291*$E$13</f>
        <v>0</v>
      </c>
      <c r="P1291" s="42">
        <f>F1291*$F$13</f>
        <v>100</v>
      </c>
      <c r="Q1291" s="42">
        <f>G1291*$G$13</f>
        <v>0</v>
      </c>
      <c r="R1291" s="42">
        <f>(M1291/100)*(H1291*$H$14)+(M1291/100)*(I1291*$I$14)+(M1291/100)*(L1291*$L$14)</f>
        <v>189</v>
      </c>
      <c r="S1291" s="42">
        <f>(N1291/100)*(J1291*$J$13)+(N1291/100)*(L1291*$L$13)</f>
        <v>0</v>
      </c>
      <c r="T1291" s="42">
        <f>(O1291/100)*(J1291*$J$13)+(O1291/100)*(K1291*$K$13)+(O1291/100)*(L1291*$L$13)</f>
        <v>0</v>
      </c>
      <c r="U1291" s="42">
        <f>(P1291/100)*(K1291*$K$13)+(P1291/100)*(L1291*$L$13)</f>
        <v>84</v>
      </c>
      <c r="V1291" s="42">
        <f>(Q1291/100)*(J1291*$J$13)+(Q1291/100)*(K1291*$K$13)+(Q1291/100)*(L1291*$L$13)</f>
        <v>0</v>
      </c>
      <c r="W1291" s="42">
        <f t="shared" si="498"/>
        <v>339</v>
      </c>
      <c r="X1291" s="42">
        <f t="shared" si="499"/>
        <v>0</v>
      </c>
      <c r="Y1291" s="42">
        <f t="shared" si="500"/>
        <v>0</v>
      </c>
      <c r="Z1291" s="42">
        <f t="shared" si="501"/>
        <v>184</v>
      </c>
      <c r="AA1291" s="42">
        <f t="shared" si="505"/>
        <v>0</v>
      </c>
      <c r="AB1291" s="43">
        <f t="shared" si="503"/>
        <v>523</v>
      </c>
      <c r="AC1291" s="44">
        <f t="shared" si="504"/>
        <v>0.81031498788508138</v>
      </c>
    </row>
    <row r="1292" spans="1:29">
      <c r="A1292" s="46" t="s">
        <v>234</v>
      </c>
      <c r="B1292" s="63" t="s">
        <v>352</v>
      </c>
      <c r="C1292" s="40">
        <v>75</v>
      </c>
      <c r="D1292" s="40">
        <v>0</v>
      </c>
      <c r="E1292" s="40">
        <v>0</v>
      </c>
      <c r="F1292" s="40">
        <v>50</v>
      </c>
      <c r="G1292" s="40">
        <v>0</v>
      </c>
      <c r="H1292" s="41">
        <v>30</v>
      </c>
      <c r="I1292" s="41">
        <v>30</v>
      </c>
      <c r="J1292" s="41">
        <v>50</v>
      </c>
      <c r="K1292" s="41">
        <v>30</v>
      </c>
      <c r="L1292" s="41">
        <v>0</v>
      </c>
      <c r="M1292" s="42">
        <f>C1292*$C$14</f>
        <v>150</v>
      </c>
      <c r="N1292" s="42">
        <f>D1292*$D$14</f>
        <v>0</v>
      </c>
      <c r="O1292" s="42">
        <f>E1292*$E$14</f>
        <v>0</v>
      </c>
      <c r="P1292" s="42">
        <f>F1292*$F$14</f>
        <v>100</v>
      </c>
      <c r="Q1292" s="42">
        <f>G1292*$G$14</f>
        <v>0</v>
      </c>
      <c r="R1292" s="42">
        <f>(M1292/100)*(H1292*$H$14)+(M1292/100)*(I1292*$I$14)+(M1292/100)*(J1292*$J$14)</f>
        <v>231</v>
      </c>
      <c r="S1292" s="42">
        <f>(N1292/100)*(J1292*$J$14)</f>
        <v>0</v>
      </c>
      <c r="T1292" s="42">
        <f>(O1292/100)*(J1292*$J$14)+(O1292/100)*(K1292*$K$14)</f>
        <v>0</v>
      </c>
      <c r="U1292" s="42">
        <f>(P1292/100)*(K1292*$K$14)</f>
        <v>42</v>
      </c>
      <c r="V1292" s="42">
        <f>(Q1292/100)*(J1292*$K$14)+(Q1292/100)*(K1292*$L$14)</f>
        <v>0</v>
      </c>
      <c r="W1292" s="42">
        <f t="shared" si="498"/>
        <v>381</v>
      </c>
      <c r="X1292" s="42">
        <f t="shared" si="499"/>
        <v>0</v>
      </c>
      <c r="Y1292" s="42">
        <f t="shared" si="500"/>
        <v>0</v>
      </c>
      <c r="Z1292" s="42">
        <f t="shared" si="501"/>
        <v>142</v>
      </c>
      <c r="AA1292" s="42">
        <f t="shared" si="505"/>
        <v>0</v>
      </c>
      <c r="AB1292" s="43">
        <f t="shared" si="503"/>
        <v>523</v>
      </c>
      <c r="AC1292" s="44">
        <f t="shared" si="504"/>
        <v>0.81031498788508138</v>
      </c>
    </row>
    <row r="1293" spans="1:29">
      <c r="A1293" s="46" t="s">
        <v>234</v>
      </c>
      <c r="B1293" s="63" t="s">
        <v>353</v>
      </c>
      <c r="C1293" s="40">
        <v>75</v>
      </c>
      <c r="D1293" s="40">
        <v>0</v>
      </c>
      <c r="E1293" s="40">
        <v>0</v>
      </c>
      <c r="F1293" s="40">
        <v>50</v>
      </c>
      <c r="G1293" s="40">
        <v>0</v>
      </c>
      <c r="H1293" s="41">
        <v>30</v>
      </c>
      <c r="I1293" s="41">
        <v>30</v>
      </c>
      <c r="J1293" s="41">
        <v>0</v>
      </c>
      <c r="K1293" s="41">
        <v>45</v>
      </c>
      <c r="L1293" s="41">
        <v>0</v>
      </c>
      <c r="M1293" s="42">
        <f>C1293*$C$15</f>
        <v>150</v>
      </c>
      <c r="N1293" s="42">
        <f>D1293*$D$15</f>
        <v>0</v>
      </c>
      <c r="O1293" s="42">
        <f>E1293*$E$15</f>
        <v>0</v>
      </c>
      <c r="P1293" s="42">
        <f>F1293*$F$15</f>
        <v>100</v>
      </c>
      <c r="Q1293" s="42">
        <f>G1293*$G$15</f>
        <v>0</v>
      </c>
      <c r="R1293" s="42">
        <f>(M1293/100)*(H1293*$H$15)+(M1293/100)*(I1293*$I$15)+(M1293/100)*(K1293*$K$15)</f>
        <v>220.5</v>
      </c>
      <c r="S1293" s="42">
        <f>(N1293/100)*(J1293*$J$15)</f>
        <v>0</v>
      </c>
      <c r="T1293" s="42">
        <f>(O1293/100)*(J1293*$J$15)+(O1293/100)*(K1293*$K$15)</f>
        <v>0</v>
      </c>
      <c r="U1293" s="42">
        <f>(P1293/100)*(K1293*$K$15)</f>
        <v>62.999999999999993</v>
      </c>
      <c r="V1293" s="42">
        <f>(Q1293/100)*(J1293*$J$15)+(Q1293/100)*(K1293*$K$15)</f>
        <v>0</v>
      </c>
      <c r="W1293" s="42">
        <f t="shared" si="498"/>
        <v>370.5</v>
      </c>
      <c r="X1293" s="42">
        <f t="shared" si="499"/>
        <v>0</v>
      </c>
      <c r="Y1293" s="42">
        <f t="shared" si="500"/>
        <v>0</v>
      </c>
      <c r="Z1293" s="42">
        <f t="shared" si="501"/>
        <v>163</v>
      </c>
      <c r="AA1293" s="42">
        <f t="shared" si="505"/>
        <v>0</v>
      </c>
      <c r="AB1293" s="43">
        <f t="shared" si="503"/>
        <v>533.5</v>
      </c>
      <c r="AC1293" s="44">
        <f t="shared" si="504"/>
        <v>0.84665974385600562</v>
      </c>
    </row>
    <row r="1294" spans="1:29">
      <c r="A1294" s="46" t="s">
        <v>234</v>
      </c>
      <c r="B1294" s="63" t="s">
        <v>349</v>
      </c>
      <c r="C1294" s="40">
        <v>75</v>
      </c>
      <c r="D1294" s="40">
        <v>0</v>
      </c>
      <c r="E1294" s="40">
        <v>0</v>
      </c>
      <c r="F1294" s="40">
        <v>50</v>
      </c>
      <c r="G1294" s="40">
        <v>0</v>
      </c>
      <c r="H1294" s="41">
        <v>30</v>
      </c>
      <c r="I1294" s="41">
        <v>40</v>
      </c>
      <c r="J1294" s="41">
        <v>0</v>
      </c>
      <c r="K1294" s="41">
        <v>30</v>
      </c>
      <c r="L1294" s="41">
        <v>0</v>
      </c>
      <c r="M1294" s="42">
        <f>C1294*$C$16</f>
        <v>150</v>
      </c>
      <c r="N1294" s="42">
        <f>D1294*$D$16</f>
        <v>0</v>
      </c>
      <c r="O1294" s="42">
        <f>E1294*$E$16</f>
        <v>0</v>
      </c>
      <c r="P1294" s="42">
        <f>F1294*$F$16</f>
        <v>100</v>
      </c>
      <c r="Q1294" s="42">
        <f>G1294*$G$16</f>
        <v>0</v>
      </c>
      <c r="R1294" s="42">
        <f>(M1294/100)*(H1294*$H$16)+(M1294/100)*(I1294*$I$16)</f>
        <v>177</v>
      </c>
      <c r="S1294" s="42">
        <f>(N1294/100)*(J1294*$J$16)</f>
        <v>0</v>
      </c>
      <c r="T1294" s="42">
        <f>(O1294/100)*(J1294*$J$16)+(O1294/100)*(K1294*$K$16)</f>
        <v>0</v>
      </c>
      <c r="U1294" s="42">
        <f>(P1294/100)*(K1294*$K$16)</f>
        <v>42</v>
      </c>
      <c r="V1294" s="42">
        <f>(Q1294/100)*(J1294*$J$16)+(Q1294/100)*(K1294*$K$16)</f>
        <v>0</v>
      </c>
      <c r="W1294" s="42">
        <f t="shared" si="498"/>
        <v>327</v>
      </c>
      <c r="X1294" s="42">
        <f t="shared" si="499"/>
        <v>0</v>
      </c>
      <c r="Y1294" s="42">
        <f t="shared" si="500"/>
        <v>0</v>
      </c>
      <c r="Z1294" s="42">
        <f t="shared" si="501"/>
        <v>142</v>
      </c>
      <c r="AA1294" s="42">
        <f t="shared" si="505"/>
        <v>0</v>
      </c>
      <c r="AB1294" s="43">
        <f t="shared" si="503"/>
        <v>469</v>
      </c>
      <c r="AC1294" s="44">
        <f t="shared" si="504"/>
        <v>0.62339910003461407</v>
      </c>
    </row>
    <row r="1295" spans="1:29">
      <c r="A1295" s="46" t="s">
        <v>234</v>
      </c>
      <c r="B1295" s="63" t="s">
        <v>350</v>
      </c>
      <c r="C1295" s="40">
        <v>75</v>
      </c>
      <c r="D1295" s="40">
        <v>0</v>
      </c>
      <c r="E1295" s="40">
        <v>0</v>
      </c>
      <c r="F1295" s="40">
        <v>50</v>
      </c>
      <c r="G1295" s="40">
        <v>0</v>
      </c>
      <c r="H1295" s="41">
        <v>40</v>
      </c>
      <c r="I1295" s="41">
        <v>30</v>
      </c>
      <c r="J1295" s="41">
        <v>0</v>
      </c>
      <c r="K1295" s="41">
        <v>30</v>
      </c>
      <c r="L1295" s="41">
        <v>0</v>
      </c>
      <c r="M1295" s="42">
        <f>C1295*$C$17</f>
        <v>150</v>
      </c>
      <c r="N1295" s="42">
        <f>D1295*$D$17</f>
        <v>0</v>
      </c>
      <c r="O1295" s="42">
        <f>E1295*$E$17</f>
        <v>0</v>
      </c>
      <c r="P1295" s="42">
        <f>F1295*$F$17</f>
        <v>100</v>
      </c>
      <c r="Q1295" s="42">
        <f>G1295*$G$17</f>
        <v>0</v>
      </c>
      <c r="R1295" s="42">
        <f>(M1295/100)*(H1295*$H$17)+(M1295/100)*(I1295*$I$17)</f>
        <v>177</v>
      </c>
      <c r="S1295" s="42">
        <f>(N1295/100)*(J1295*$J$17)</f>
        <v>0</v>
      </c>
      <c r="T1295" s="42">
        <f>(O1295/100)*(J1295*$J$17)+(O1295/100)*(K1295*$K$17)</f>
        <v>0</v>
      </c>
      <c r="U1295" s="42">
        <f>(P1295/100)*(K1295*$K$17)</f>
        <v>42</v>
      </c>
      <c r="V1295" s="42">
        <f>(Q1295/100)*(J1295*$J$17)+(Q1295/100)*(K1295*$K$17)</f>
        <v>0</v>
      </c>
      <c r="W1295" s="42">
        <f t="shared" si="498"/>
        <v>327</v>
      </c>
      <c r="X1295" s="42">
        <f t="shared" si="499"/>
        <v>0</v>
      </c>
      <c r="Y1295" s="42">
        <f t="shared" si="500"/>
        <v>0</v>
      </c>
      <c r="Z1295" s="42">
        <f t="shared" si="501"/>
        <v>142</v>
      </c>
      <c r="AA1295" s="42">
        <f t="shared" si="505"/>
        <v>0</v>
      </c>
      <c r="AB1295" s="43">
        <f t="shared" si="503"/>
        <v>469</v>
      </c>
      <c r="AC1295" s="44">
        <f t="shared" si="504"/>
        <v>0.62339910003461407</v>
      </c>
    </row>
    <row r="1296" spans="1:29">
      <c r="A1296" s="73" t="s">
        <v>333</v>
      </c>
      <c r="B1296" s="72" t="s">
        <v>248</v>
      </c>
      <c r="C1296" s="35">
        <v>75</v>
      </c>
      <c r="D1296" s="35">
        <v>0</v>
      </c>
      <c r="E1296" s="35">
        <v>0</v>
      </c>
      <c r="F1296" s="35">
        <v>50</v>
      </c>
      <c r="G1296" s="35">
        <v>0</v>
      </c>
      <c r="H1296" s="36">
        <v>30</v>
      </c>
      <c r="I1296" s="36">
        <v>30</v>
      </c>
      <c r="J1296" s="36">
        <v>0</v>
      </c>
      <c r="K1296" s="36">
        <v>30</v>
      </c>
      <c r="L1296" s="36">
        <v>0</v>
      </c>
      <c r="M1296" s="37">
        <f>C1296*$C$3</f>
        <v>150</v>
      </c>
      <c r="N1296" s="37">
        <f>D1296*$D$3</f>
        <v>0</v>
      </c>
      <c r="O1296" s="37">
        <f>E1296*$E$3</f>
        <v>0</v>
      </c>
      <c r="P1296" s="37">
        <f>F1296*$F$3</f>
        <v>100</v>
      </c>
      <c r="Q1296" s="37">
        <f>G1296*$G$3</f>
        <v>0</v>
      </c>
      <c r="R1296" s="37">
        <f>(M1296/100)*(H1296*$H$3)+(M1296/100)*(I1296*$I$3)</f>
        <v>126</v>
      </c>
      <c r="S1296" s="37">
        <f>(N1296/100)*(J1296*$J$3)</f>
        <v>0</v>
      </c>
      <c r="T1296" s="37">
        <f>(O1296/100)*(J1296*$J$3)+(O1296/100)*(K1296*$K$3)</f>
        <v>0</v>
      </c>
      <c r="U1296" s="37">
        <f>(P1296/100)*(K1296*$K$3)</f>
        <v>42</v>
      </c>
      <c r="V1296" s="37">
        <f>(Q1296/100)*(J1296*$J$3)+(Q1296/100)*(K1296*$K$3)</f>
        <v>0</v>
      </c>
      <c r="W1296" s="37">
        <f t="shared" si="498"/>
        <v>276</v>
      </c>
      <c r="X1296" s="37">
        <f t="shared" si="499"/>
        <v>0</v>
      </c>
      <c r="Y1296" s="37">
        <f t="shared" si="500"/>
        <v>0</v>
      </c>
      <c r="Z1296" s="37">
        <f t="shared" si="501"/>
        <v>142</v>
      </c>
      <c r="AA1296" s="37">
        <f t="shared" si="505"/>
        <v>0</v>
      </c>
      <c r="AB1296" s="38">
        <f>ROUND(W1296+X1296+Y1296+Z1296+AA1296,1)</f>
        <v>418</v>
      </c>
      <c r="AC1296" s="39"/>
    </row>
    <row r="1297" spans="1:29">
      <c r="A1297" s="57" t="s">
        <v>466</v>
      </c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2"/>
      <c r="AB1297" s="68">
        <v>450</v>
      </c>
      <c r="AC1297" s="68"/>
    </row>
    <row r="1298" spans="1:29">
      <c r="A1298" s="71" t="s">
        <v>172</v>
      </c>
      <c r="B1298" s="72" t="s">
        <v>250</v>
      </c>
      <c r="C1298" s="35">
        <v>75</v>
      </c>
      <c r="D1298" s="35">
        <v>0</v>
      </c>
      <c r="E1298" s="35">
        <v>0</v>
      </c>
      <c r="F1298" s="35">
        <v>50</v>
      </c>
      <c r="G1298" s="35">
        <v>0</v>
      </c>
      <c r="H1298" s="36">
        <v>30</v>
      </c>
      <c r="I1298" s="36">
        <v>30</v>
      </c>
      <c r="J1298" s="36">
        <v>0</v>
      </c>
      <c r="K1298" s="36">
        <v>30</v>
      </c>
      <c r="L1298" s="36">
        <v>0</v>
      </c>
      <c r="M1298" s="37">
        <f>C1298*$C$3</f>
        <v>150</v>
      </c>
      <c r="N1298" s="37">
        <f>D1298*$D$3</f>
        <v>0</v>
      </c>
      <c r="O1298" s="37">
        <f>E1298*$E$3</f>
        <v>0</v>
      </c>
      <c r="P1298" s="37">
        <f>F1298*$F$3</f>
        <v>100</v>
      </c>
      <c r="Q1298" s="37">
        <f>G1298*$G$3</f>
        <v>0</v>
      </c>
      <c r="R1298" s="37">
        <f>(M1298/100)*(H1298*$H$3)+(M1298/100)*(I1298*$I$3)</f>
        <v>126</v>
      </c>
      <c r="S1298" s="37">
        <f>(N1298/100)*(J1298*$J$3)</f>
        <v>0</v>
      </c>
      <c r="T1298" s="37">
        <f>(O1298/100)*(J1298*$J$3)+(O1298/100)*(K1298*$K$3)</f>
        <v>0</v>
      </c>
      <c r="U1298" s="37">
        <f>(P1298/100)*(K1298*$K$3)</f>
        <v>42</v>
      </c>
      <c r="V1298" s="37">
        <f>(Q1298/100)*(J1298*$J$3)+(Q1298/100)*(K1298*$K$3)</f>
        <v>0</v>
      </c>
      <c r="W1298" s="37">
        <f t="shared" ref="W1298:W1359" si="506">M1298+R1298</f>
        <v>276</v>
      </c>
      <c r="X1298" s="37">
        <f t="shared" ref="X1298:X1359" si="507">N1298+S1298</f>
        <v>0</v>
      </c>
      <c r="Y1298" s="37">
        <f t="shared" ref="Y1298:Y1359" si="508">O1298+T1298</f>
        <v>0</v>
      </c>
      <c r="Z1298" s="37">
        <f t="shared" ref="Z1298:Z1359" si="509">P1298+U1298</f>
        <v>142</v>
      </c>
      <c r="AA1298" s="37">
        <f t="shared" si="505"/>
        <v>0</v>
      </c>
      <c r="AB1298" s="38">
        <f>ROUND(W1298+X1298+Y1298+Z1298+AA1298,1)</f>
        <v>418</v>
      </c>
      <c r="AC1298" s="39">
        <v>0</v>
      </c>
    </row>
    <row r="1299" spans="1:29">
      <c r="A1299" s="66" t="s">
        <v>172</v>
      </c>
      <c r="B1299" s="63" t="s">
        <v>348</v>
      </c>
      <c r="C1299" s="40">
        <v>75</v>
      </c>
      <c r="D1299" s="40">
        <v>0</v>
      </c>
      <c r="E1299" s="40">
        <v>0</v>
      </c>
      <c r="F1299" s="40">
        <v>50</v>
      </c>
      <c r="G1299" s="40">
        <v>0</v>
      </c>
      <c r="H1299" s="41">
        <v>40</v>
      </c>
      <c r="I1299" s="41">
        <v>40</v>
      </c>
      <c r="J1299" s="41">
        <v>0</v>
      </c>
      <c r="K1299" s="41">
        <v>30</v>
      </c>
      <c r="L1299" s="41">
        <v>0</v>
      </c>
      <c r="M1299" s="42">
        <f>C1299*$C$4</f>
        <v>150</v>
      </c>
      <c r="N1299" s="42">
        <f>D1299*$D$4</f>
        <v>0</v>
      </c>
      <c r="O1299" s="42">
        <f>E1299*$E$4</f>
        <v>0</v>
      </c>
      <c r="P1299" s="42">
        <f>F1299*$F$4</f>
        <v>100</v>
      </c>
      <c r="Q1299" s="42">
        <f>G1299*$G$4</f>
        <v>0</v>
      </c>
      <c r="R1299" s="42">
        <f>(M1299/100)*(H1299*$H$4)+(M1299/100)*(I1299*$I$4)</f>
        <v>216</v>
      </c>
      <c r="S1299" s="42">
        <f>(N1299/100)*(J1299*$J$4)</f>
        <v>0</v>
      </c>
      <c r="T1299" s="42">
        <f>(O1299/100)*(J1299*$J$4)+(O1299/100)*(K1299*$K$4)</f>
        <v>0</v>
      </c>
      <c r="U1299" s="42">
        <f>(P1299/100)*(K1299*$K$4)</f>
        <v>42</v>
      </c>
      <c r="V1299" s="42">
        <f>(Q1299/100)*(J1299*$J$4)+(Q1299/100)*(K1299*$K$4)</f>
        <v>0</v>
      </c>
      <c r="W1299" s="42">
        <f t="shared" si="506"/>
        <v>366</v>
      </c>
      <c r="X1299" s="42">
        <f t="shared" si="507"/>
        <v>0</v>
      </c>
      <c r="Y1299" s="42">
        <f t="shared" si="508"/>
        <v>0</v>
      </c>
      <c r="Z1299" s="42">
        <f t="shared" si="509"/>
        <v>142</v>
      </c>
      <c r="AA1299" s="42">
        <f>Q1299+V1299</f>
        <v>0</v>
      </c>
      <c r="AB1299" s="43">
        <f>ROUND(W1299+X1299+Y1299+Z1299+AA1299,1)</f>
        <v>508</v>
      </c>
      <c r="AC1299" s="44">
        <f>(ROUND(AB1299-$AB$20,1)/$AB$20)</f>
        <v>0.7583939079266182</v>
      </c>
    </row>
    <row r="1300" spans="1:29">
      <c r="A1300" s="66" t="s">
        <v>172</v>
      </c>
      <c r="B1300" s="63" t="s">
        <v>347</v>
      </c>
      <c r="C1300" s="40">
        <v>75</v>
      </c>
      <c r="D1300" s="40">
        <v>0</v>
      </c>
      <c r="E1300" s="40">
        <v>0</v>
      </c>
      <c r="F1300" s="40">
        <v>50</v>
      </c>
      <c r="G1300" s="40">
        <v>0</v>
      </c>
      <c r="H1300" s="41">
        <v>30</v>
      </c>
      <c r="I1300" s="41">
        <v>30</v>
      </c>
      <c r="J1300" s="41">
        <v>0</v>
      </c>
      <c r="K1300" s="41">
        <v>30</v>
      </c>
      <c r="L1300" s="41">
        <v>0</v>
      </c>
      <c r="M1300" s="42">
        <f>C1300*$C$5</f>
        <v>225</v>
      </c>
      <c r="N1300" s="42">
        <f>D1300*$D$5</f>
        <v>0</v>
      </c>
      <c r="O1300" s="42">
        <f>E1300*$E$5</f>
        <v>0</v>
      </c>
      <c r="P1300" s="42">
        <f>F1300*$F$5</f>
        <v>150</v>
      </c>
      <c r="Q1300" s="42">
        <f>G1300*$G$5</f>
        <v>0</v>
      </c>
      <c r="R1300" s="42">
        <f>(M1300/100)*(H1300*$H$5)+(M1300/100)*(I1300*$I$5)</f>
        <v>0</v>
      </c>
      <c r="S1300" s="42">
        <f>(N1300/100)*(J1300*$J$5)</f>
        <v>0</v>
      </c>
      <c r="T1300" s="42">
        <f>(O1300/100)*(J1300*$J$5)+(O1300/100)*(K1300*$K$5)</f>
        <v>0</v>
      </c>
      <c r="U1300" s="42">
        <f>(P1300/100)*(K1300*$K$5)</f>
        <v>0</v>
      </c>
      <c r="V1300" s="42">
        <f>(Q1300/100)*(J1300*$J$5)+(Q1300/100)*(K1300*$K$5)</f>
        <v>0</v>
      </c>
      <c r="W1300" s="42">
        <f t="shared" si="506"/>
        <v>225</v>
      </c>
      <c r="X1300" s="42">
        <f t="shared" si="507"/>
        <v>0</v>
      </c>
      <c r="Y1300" s="42">
        <f t="shared" si="508"/>
        <v>0</v>
      </c>
      <c r="Z1300" s="42">
        <f t="shared" si="509"/>
        <v>150</v>
      </c>
      <c r="AA1300" s="42">
        <f>Q1300+V1300</f>
        <v>0</v>
      </c>
      <c r="AB1300" s="43">
        <f t="shared" ref="AB1300:AB1312" si="510">ROUND(W1300+X1300+Y1300+Z1300+AA1300,1)</f>
        <v>375</v>
      </c>
      <c r="AC1300" s="44">
        <f t="shared" ref="AC1300:AC1312" si="511">(ROUND(AB1300-$AB$20,1)/$AB$20)</f>
        <v>0.29802699896157842</v>
      </c>
    </row>
    <row r="1301" spans="1:29">
      <c r="A1301" s="66" t="s">
        <v>172</v>
      </c>
      <c r="B1301" s="63" t="s">
        <v>363</v>
      </c>
      <c r="C1301" s="40">
        <v>75</v>
      </c>
      <c r="D1301" s="40">
        <v>0</v>
      </c>
      <c r="E1301" s="40">
        <v>0</v>
      </c>
      <c r="F1301" s="40">
        <v>50</v>
      </c>
      <c r="G1301" s="40">
        <v>0</v>
      </c>
      <c r="H1301" s="41">
        <v>30</v>
      </c>
      <c r="I1301" s="41">
        <v>30</v>
      </c>
      <c r="J1301" s="41">
        <v>0</v>
      </c>
      <c r="K1301" s="41">
        <v>30</v>
      </c>
      <c r="L1301" s="41">
        <v>0</v>
      </c>
      <c r="M1301" s="42">
        <f>C1301*$C$6</f>
        <v>142.5</v>
      </c>
      <c r="N1301" s="42">
        <f>D1301*$D$6</f>
        <v>0</v>
      </c>
      <c r="O1301" s="42">
        <f>E1301*$E$6</f>
        <v>0</v>
      </c>
      <c r="P1301" s="42">
        <f>F1301*$F$6</f>
        <v>95</v>
      </c>
      <c r="Q1301" s="42">
        <f>G1301*$G$6</f>
        <v>0</v>
      </c>
      <c r="R1301" s="42">
        <f>(M1301/100)*(H1301*$H$6)+(M1301/100)*(I1301*$I$6)</f>
        <v>119.7</v>
      </c>
      <c r="S1301" s="42">
        <f>(N1301/100)*(J1301*$J$6)</f>
        <v>0</v>
      </c>
      <c r="T1301" s="42">
        <f>(O1301/100)*(J1301*$J$6)+(O1301/100)*(K1301*$K$6)</f>
        <v>0</v>
      </c>
      <c r="U1301" s="42">
        <f>(P1301/100)*(K1301*$K$6)</f>
        <v>39.9</v>
      </c>
      <c r="V1301" s="42">
        <f>(Q1301/100)*(J1301*$J$6)+(Q1301/100)*(K1301*$K$6)</f>
        <v>0</v>
      </c>
      <c r="W1301" s="42">
        <f t="shared" si="506"/>
        <v>262.2</v>
      </c>
      <c r="X1301" s="42">
        <f t="shared" si="507"/>
        <v>0</v>
      </c>
      <c r="Y1301" s="42">
        <f t="shared" si="508"/>
        <v>0</v>
      </c>
      <c r="Z1301" s="42">
        <f t="shared" si="509"/>
        <v>134.9</v>
      </c>
      <c r="AA1301" s="42">
        <f t="shared" ref="AA1301:AA1313" si="512">Q1301+V1301</f>
        <v>0</v>
      </c>
      <c r="AB1301" s="43">
        <f t="shared" si="510"/>
        <v>397.1</v>
      </c>
      <c r="AC1301" s="44">
        <f t="shared" si="511"/>
        <v>0.37452405676704748</v>
      </c>
    </row>
    <row r="1302" spans="1:29">
      <c r="A1302" s="66" t="s">
        <v>172</v>
      </c>
      <c r="B1302" s="63" t="s">
        <v>364</v>
      </c>
      <c r="C1302" s="40">
        <v>75</v>
      </c>
      <c r="D1302" s="40">
        <v>0</v>
      </c>
      <c r="E1302" s="40">
        <v>0</v>
      </c>
      <c r="F1302" s="40">
        <v>50</v>
      </c>
      <c r="G1302" s="40">
        <v>0</v>
      </c>
      <c r="H1302" s="41">
        <v>30</v>
      </c>
      <c r="I1302" s="41">
        <v>30</v>
      </c>
      <c r="J1302" s="41">
        <v>0</v>
      </c>
      <c r="K1302" s="41">
        <v>30</v>
      </c>
      <c r="L1302" s="41">
        <v>0</v>
      </c>
      <c r="M1302" s="42">
        <f>C1302*$C$7</f>
        <v>142.5</v>
      </c>
      <c r="N1302" s="42">
        <f>D1302*$D$7</f>
        <v>0</v>
      </c>
      <c r="O1302" s="42">
        <f>E1302*$E$7</f>
        <v>0</v>
      </c>
      <c r="P1302" s="42">
        <f>F1302*$F$7</f>
        <v>95</v>
      </c>
      <c r="Q1302" s="42">
        <f>G1302*$G$7</f>
        <v>0</v>
      </c>
      <c r="R1302" s="42">
        <f>(M1302/100)*(H1302*$H$7)+(M1302/100)*(I1302*$I$7)</f>
        <v>119.7</v>
      </c>
      <c r="S1302" s="42">
        <f>(N1302/100)*(J1302*$J$7)</f>
        <v>0</v>
      </c>
      <c r="T1302" s="42">
        <f>(O1302/100)*(J1302*$J$7)+(O1302/100)*(K1302*$K$7)</f>
        <v>0</v>
      </c>
      <c r="U1302" s="42">
        <f>(P1302/100)*(K1302*$K$7)</f>
        <v>39.9</v>
      </c>
      <c r="V1302" s="42">
        <f>(Q1302/100)*(J1302*$J$7)+(Q1302/100)*(K1302*$K$7)</f>
        <v>0</v>
      </c>
      <c r="W1302" s="42">
        <f t="shared" si="506"/>
        <v>262.2</v>
      </c>
      <c r="X1302" s="42">
        <f t="shared" si="507"/>
        <v>0</v>
      </c>
      <c r="Y1302" s="42">
        <f t="shared" si="508"/>
        <v>0</v>
      </c>
      <c r="Z1302" s="42">
        <f t="shared" si="509"/>
        <v>134.9</v>
      </c>
      <c r="AA1302" s="42">
        <f t="shared" si="512"/>
        <v>0</v>
      </c>
      <c r="AB1302" s="43">
        <f t="shared" si="510"/>
        <v>397.1</v>
      </c>
      <c r="AC1302" s="44">
        <f t="shared" si="511"/>
        <v>0.37452405676704748</v>
      </c>
    </row>
    <row r="1303" spans="1:29">
      <c r="A1303" s="66" t="s">
        <v>172</v>
      </c>
      <c r="B1303" s="63" t="s">
        <v>365</v>
      </c>
      <c r="C1303" s="40">
        <v>75</v>
      </c>
      <c r="D1303" s="40">
        <v>0</v>
      </c>
      <c r="E1303" s="40">
        <v>0</v>
      </c>
      <c r="F1303" s="40">
        <v>50</v>
      </c>
      <c r="G1303" s="40">
        <v>0</v>
      </c>
      <c r="H1303" s="41">
        <v>30</v>
      </c>
      <c r="I1303" s="41">
        <v>30</v>
      </c>
      <c r="J1303" s="41">
        <v>0</v>
      </c>
      <c r="K1303" s="41">
        <v>30</v>
      </c>
      <c r="L1303" s="41">
        <v>0</v>
      </c>
      <c r="M1303" s="42">
        <f>C1303*$C$8</f>
        <v>142.5</v>
      </c>
      <c r="N1303" s="42">
        <f>D1303*$D$8</f>
        <v>0</v>
      </c>
      <c r="O1303" s="42">
        <f>E1303*$E$8</f>
        <v>0</v>
      </c>
      <c r="P1303" s="42">
        <f>F1303*$F$8</f>
        <v>95</v>
      </c>
      <c r="Q1303" s="42">
        <f>G1303*$G$8</f>
        <v>0</v>
      </c>
      <c r="R1303" s="42">
        <f>(M1303/100)*(H1303*$H$8)+(M1303/100)*(I1303*$I$8)</f>
        <v>119.7</v>
      </c>
      <c r="S1303" s="42">
        <f>(N1303/100)*(J1303*$J$8)</f>
        <v>0</v>
      </c>
      <c r="T1303" s="42">
        <f>(O1303/100)*(J1303*$J$8)+(O1303/100)*(K1303*$K$8)</f>
        <v>0</v>
      </c>
      <c r="U1303" s="42">
        <f>(P1303/100)*(K1303*$K$8)</f>
        <v>39.9</v>
      </c>
      <c r="V1303" s="42">
        <f>(Q1303/100)*(J1303*$J$8)+(Q1303/100)*(K1303*$K$8)</f>
        <v>0</v>
      </c>
      <c r="W1303" s="42">
        <f t="shared" si="506"/>
        <v>262.2</v>
      </c>
      <c r="X1303" s="42">
        <f t="shared" si="507"/>
        <v>0</v>
      </c>
      <c r="Y1303" s="42">
        <f t="shared" si="508"/>
        <v>0</v>
      </c>
      <c r="Z1303" s="42">
        <f t="shared" si="509"/>
        <v>134.9</v>
      </c>
      <c r="AA1303" s="42">
        <f t="shared" si="512"/>
        <v>0</v>
      </c>
      <c r="AB1303" s="43">
        <f t="shared" si="510"/>
        <v>397.1</v>
      </c>
      <c r="AC1303" s="44">
        <f t="shared" si="511"/>
        <v>0.37452405676704748</v>
      </c>
    </row>
    <row r="1304" spans="1:29">
      <c r="A1304" s="66" t="s">
        <v>172</v>
      </c>
      <c r="B1304" s="63" t="s">
        <v>1</v>
      </c>
      <c r="C1304" s="40">
        <v>75</v>
      </c>
      <c r="D1304" s="40">
        <v>19</v>
      </c>
      <c r="E1304" s="40">
        <v>0</v>
      </c>
      <c r="F1304" s="40">
        <v>50</v>
      </c>
      <c r="G1304" s="40">
        <v>0</v>
      </c>
      <c r="H1304" s="41">
        <v>30</v>
      </c>
      <c r="I1304" s="41">
        <v>30</v>
      </c>
      <c r="J1304" s="41">
        <v>60</v>
      </c>
      <c r="K1304" s="41">
        <v>45</v>
      </c>
      <c r="L1304" s="41">
        <v>0</v>
      </c>
      <c r="M1304" s="42">
        <f>C1304*$C$9</f>
        <v>150</v>
      </c>
      <c r="N1304" s="42">
        <f>D1304*$D$9</f>
        <v>38</v>
      </c>
      <c r="O1304" s="42">
        <f>E1304*$E$9</f>
        <v>0</v>
      </c>
      <c r="P1304" s="42">
        <f>F1304*$F$9</f>
        <v>100</v>
      </c>
      <c r="Q1304" s="42">
        <f>G1304*$G$9</f>
        <v>0</v>
      </c>
      <c r="R1304" s="42">
        <f>(M1304/100)*(H1304*$H$9)+(M1304/100)*(I1304*$I$9)</f>
        <v>126</v>
      </c>
      <c r="S1304" s="42">
        <f>(N1304/100)*(J1304*$J$9)</f>
        <v>31.92</v>
      </c>
      <c r="T1304" s="42">
        <f>(O1304/100)*(J1304*$J$9)+(O1304/100)*(K1304*$K$9)</f>
        <v>0</v>
      </c>
      <c r="U1304" s="42">
        <f>(P1304/100)*(K1304*$K$9)</f>
        <v>62.999999999999993</v>
      </c>
      <c r="V1304" s="42">
        <f>(Q1304/100)*(J1304*$J$9)+(Q1304/100)*(K1304*$K$9)</f>
        <v>0</v>
      </c>
      <c r="W1304" s="42">
        <f t="shared" si="506"/>
        <v>276</v>
      </c>
      <c r="X1304" s="42">
        <f t="shared" si="507"/>
        <v>69.92</v>
      </c>
      <c r="Y1304" s="42">
        <f t="shared" si="508"/>
        <v>0</v>
      </c>
      <c r="Z1304" s="42">
        <f t="shared" si="509"/>
        <v>163</v>
      </c>
      <c r="AA1304" s="42">
        <f t="shared" si="512"/>
        <v>0</v>
      </c>
      <c r="AB1304" s="43">
        <f t="shared" si="510"/>
        <v>508.9</v>
      </c>
      <c r="AC1304" s="44">
        <f t="shared" si="511"/>
        <v>0.7615091727241261</v>
      </c>
    </row>
    <row r="1305" spans="1:29">
      <c r="A1305" s="66" t="s">
        <v>172</v>
      </c>
      <c r="B1305" s="63" t="s">
        <v>2</v>
      </c>
      <c r="C1305" s="40">
        <v>75</v>
      </c>
      <c r="D1305" s="40">
        <v>0</v>
      </c>
      <c r="E1305" s="40">
        <v>19</v>
      </c>
      <c r="F1305" s="40">
        <v>50</v>
      </c>
      <c r="G1305" s="40">
        <v>0</v>
      </c>
      <c r="H1305" s="41">
        <v>30</v>
      </c>
      <c r="I1305" s="41">
        <v>30</v>
      </c>
      <c r="J1305" s="41">
        <v>40</v>
      </c>
      <c r="K1305" s="41">
        <v>40</v>
      </c>
      <c r="L1305" s="41">
        <v>0</v>
      </c>
      <c r="M1305" s="42">
        <f>C1305*$C$10</f>
        <v>150</v>
      </c>
      <c r="N1305" s="42">
        <f>D1305*$D$10</f>
        <v>0</v>
      </c>
      <c r="O1305" s="42">
        <f>E1305*$E$10</f>
        <v>38</v>
      </c>
      <c r="P1305" s="42">
        <f>F1305*$F$10</f>
        <v>100</v>
      </c>
      <c r="Q1305" s="42">
        <f>G1305*$G$10</f>
        <v>0</v>
      </c>
      <c r="R1305" s="42">
        <f>(M1305/100)*(H1305*$H$10)+(M1305/100)*(I1305*$I$10)</f>
        <v>126</v>
      </c>
      <c r="S1305" s="42">
        <f>(N1305/100)*(J1305*$I$10)</f>
        <v>0</v>
      </c>
      <c r="T1305" s="42">
        <f>(O1305/100)*(J1305*$J$10)+(O1305/100)*(K1305*$K$10)</f>
        <v>42.56</v>
      </c>
      <c r="U1305" s="42">
        <f>(P1305/100)*(K1305*$K$10)</f>
        <v>56</v>
      </c>
      <c r="V1305" s="42">
        <f>(Q1305/100)*(J1305*$J$10)+(Q1305/100)*(K1305*$K$10)</f>
        <v>0</v>
      </c>
      <c r="W1305" s="42">
        <f t="shared" si="506"/>
        <v>276</v>
      </c>
      <c r="X1305" s="42">
        <f t="shared" si="507"/>
        <v>0</v>
      </c>
      <c r="Y1305" s="42">
        <f t="shared" si="508"/>
        <v>80.56</v>
      </c>
      <c r="Z1305" s="42">
        <f t="shared" si="509"/>
        <v>156</v>
      </c>
      <c r="AA1305" s="42">
        <f t="shared" si="512"/>
        <v>0</v>
      </c>
      <c r="AB1305" s="43">
        <f t="shared" si="510"/>
        <v>512.6</v>
      </c>
      <c r="AC1305" s="44">
        <f t="shared" si="511"/>
        <v>0.77431637244721363</v>
      </c>
    </row>
    <row r="1306" spans="1:29">
      <c r="A1306" s="66" t="s">
        <v>172</v>
      </c>
      <c r="B1306" s="63" t="s">
        <v>3</v>
      </c>
      <c r="C1306" s="40">
        <v>75</v>
      </c>
      <c r="D1306" s="40">
        <v>0</v>
      </c>
      <c r="E1306" s="40">
        <v>0</v>
      </c>
      <c r="F1306" s="40">
        <v>75</v>
      </c>
      <c r="G1306" s="40">
        <v>0</v>
      </c>
      <c r="H1306" s="41">
        <v>30</v>
      </c>
      <c r="I1306" s="41">
        <v>30</v>
      </c>
      <c r="J1306" s="41">
        <v>0</v>
      </c>
      <c r="K1306" s="41">
        <v>60</v>
      </c>
      <c r="L1306" s="41">
        <v>0</v>
      </c>
      <c r="M1306" s="42">
        <f>C1306*$C$11</f>
        <v>150</v>
      </c>
      <c r="N1306" s="42">
        <f>D1306*$D$11</f>
        <v>0</v>
      </c>
      <c r="O1306" s="42">
        <f>E1306*$E$11</f>
        <v>0</v>
      </c>
      <c r="P1306" s="42">
        <f>F1306*$F$11</f>
        <v>150</v>
      </c>
      <c r="Q1306" s="42">
        <f>G1306*$G$11</f>
        <v>0</v>
      </c>
      <c r="R1306" s="42">
        <f>(M1306/100)*(H1306*$H$11)+(M1306/100)*(I1306*$I$11)</f>
        <v>126</v>
      </c>
      <c r="S1306" s="42">
        <f>(N1306/100)*(J1306*$J$11)</f>
        <v>0</v>
      </c>
      <c r="T1306" s="42">
        <f>(O1306/100)*(J1306*$J$11)+(O1306/100)*(K1306*$K$11)</f>
        <v>0</v>
      </c>
      <c r="U1306" s="42">
        <f>(P1306/100)*(K1306*$K$11)</f>
        <v>126</v>
      </c>
      <c r="V1306" s="42">
        <f>(Q1306/100)*(J1306*$J$11)+(Q1306/100)*(K1306*$K$11)</f>
        <v>0</v>
      </c>
      <c r="W1306" s="42">
        <f t="shared" si="506"/>
        <v>276</v>
      </c>
      <c r="X1306" s="42">
        <f t="shared" si="507"/>
        <v>0</v>
      </c>
      <c r="Y1306" s="42">
        <f t="shared" si="508"/>
        <v>0</v>
      </c>
      <c r="Z1306" s="42">
        <f t="shared" si="509"/>
        <v>276</v>
      </c>
      <c r="AA1306" s="42">
        <f t="shared" si="512"/>
        <v>0</v>
      </c>
      <c r="AB1306" s="43">
        <f t="shared" si="510"/>
        <v>552</v>
      </c>
      <c r="AC1306" s="44">
        <f t="shared" si="511"/>
        <v>0.91069574247144358</v>
      </c>
    </row>
    <row r="1307" spans="1:29">
      <c r="A1307" s="66" t="s">
        <v>172</v>
      </c>
      <c r="B1307" s="63" t="s">
        <v>4</v>
      </c>
      <c r="C1307" s="40">
        <v>75</v>
      </c>
      <c r="D1307" s="40">
        <v>0</v>
      </c>
      <c r="E1307" s="40">
        <v>0</v>
      </c>
      <c r="F1307" s="40">
        <v>50</v>
      </c>
      <c r="G1307" s="40">
        <v>19</v>
      </c>
      <c r="H1307" s="41">
        <v>30</v>
      </c>
      <c r="I1307" s="41">
        <v>30</v>
      </c>
      <c r="J1307" s="41">
        <v>40</v>
      </c>
      <c r="K1307" s="41">
        <v>40</v>
      </c>
      <c r="L1307" s="41">
        <v>0</v>
      </c>
      <c r="M1307" s="42">
        <f>C1307*$C$12</f>
        <v>150</v>
      </c>
      <c r="N1307" s="42">
        <f>D1307*$D$12</f>
        <v>0</v>
      </c>
      <c r="O1307" s="42">
        <f>E1307*$E$12</f>
        <v>0</v>
      </c>
      <c r="P1307" s="42">
        <f>F1307*$F$12</f>
        <v>100</v>
      </c>
      <c r="Q1307" s="42">
        <f>G1307*$G$12</f>
        <v>38</v>
      </c>
      <c r="R1307" s="42">
        <f>(M1307/100)*(H1307*$H$12)+(M1307/100)*(I1307*$I$12)</f>
        <v>126</v>
      </c>
      <c r="S1307" s="42">
        <f>(N1307/100)*(J1307*$J$12)</f>
        <v>0</v>
      </c>
      <c r="T1307" s="42">
        <f>(O1307/100)*(J1307*$J$12)+(O1307/100)*(K1307*$K$12)</f>
        <v>0</v>
      </c>
      <c r="U1307" s="42">
        <f>(P1307/100)*(K1307*$K$12)</f>
        <v>56</v>
      </c>
      <c r="V1307" s="42">
        <f>(Q1307/100)*(J1307*$J$12)+(Q1307/100)*(K1307*$K$12)</f>
        <v>42.56</v>
      </c>
      <c r="W1307" s="42">
        <f t="shared" si="506"/>
        <v>276</v>
      </c>
      <c r="X1307" s="42">
        <f t="shared" si="507"/>
        <v>0</v>
      </c>
      <c r="Y1307" s="42">
        <f t="shared" si="508"/>
        <v>0</v>
      </c>
      <c r="Z1307" s="42">
        <f t="shared" si="509"/>
        <v>156</v>
      </c>
      <c r="AA1307" s="42">
        <f t="shared" si="512"/>
        <v>80.56</v>
      </c>
      <c r="AB1307" s="43">
        <f t="shared" si="510"/>
        <v>512.6</v>
      </c>
      <c r="AC1307" s="44">
        <f t="shared" si="511"/>
        <v>0.77431637244721363</v>
      </c>
    </row>
    <row r="1308" spans="1:29">
      <c r="A1308" s="66" t="s">
        <v>172</v>
      </c>
      <c r="B1308" s="63" t="s">
        <v>351</v>
      </c>
      <c r="C1308" s="40">
        <v>75</v>
      </c>
      <c r="D1308" s="40">
        <v>0</v>
      </c>
      <c r="E1308" s="40">
        <v>0</v>
      </c>
      <c r="F1308" s="40">
        <v>50</v>
      </c>
      <c r="G1308" s="40">
        <v>0</v>
      </c>
      <c r="H1308" s="41">
        <v>30</v>
      </c>
      <c r="I1308" s="41">
        <v>30</v>
      </c>
      <c r="J1308" s="41">
        <v>0</v>
      </c>
      <c r="K1308" s="41">
        <v>30</v>
      </c>
      <c r="L1308" s="41">
        <v>30</v>
      </c>
      <c r="M1308" s="42">
        <f>C1308*$C$13</f>
        <v>150</v>
      </c>
      <c r="N1308" s="42">
        <f>D1308*$D$13</f>
        <v>0</v>
      </c>
      <c r="O1308" s="42">
        <f>E1308*$E$13</f>
        <v>0</v>
      </c>
      <c r="P1308" s="42">
        <f>F1308*$F$13</f>
        <v>100</v>
      </c>
      <c r="Q1308" s="42">
        <f>G1308*$G$13</f>
        <v>0</v>
      </c>
      <c r="R1308" s="42">
        <f>(M1308/100)*(H1308*$H$14)+(M1308/100)*(I1308*$I$14)+(M1308/100)*(L1308*$L$14)</f>
        <v>189</v>
      </c>
      <c r="S1308" s="42">
        <f>(N1308/100)*(J1308*$J$13)+(N1308/100)*(L1308*$L$13)</f>
        <v>0</v>
      </c>
      <c r="T1308" s="42">
        <f>(O1308/100)*(J1308*$J$13)+(O1308/100)*(K1308*$K$13)+(O1308/100)*(L1308*$L$13)</f>
        <v>0</v>
      </c>
      <c r="U1308" s="42">
        <f>(P1308/100)*(K1308*$K$13)+(P1308/100)*(L1308*$L$13)</f>
        <v>84</v>
      </c>
      <c r="V1308" s="42">
        <f>(Q1308/100)*(J1308*$J$13)+(Q1308/100)*(K1308*$K$13)+(Q1308/100)*(L1308*$L$13)</f>
        <v>0</v>
      </c>
      <c r="W1308" s="42">
        <f t="shared" si="506"/>
        <v>339</v>
      </c>
      <c r="X1308" s="42">
        <f t="shared" si="507"/>
        <v>0</v>
      </c>
      <c r="Y1308" s="42">
        <f t="shared" si="508"/>
        <v>0</v>
      </c>
      <c r="Z1308" s="42">
        <f t="shared" si="509"/>
        <v>184</v>
      </c>
      <c r="AA1308" s="42">
        <f t="shared" si="512"/>
        <v>0</v>
      </c>
      <c r="AB1308" s="43">
        <f t="shared" si="510"/>
        <v>523</v>
      </c>
      <c r="AC1308" s="44">
        <f t="shared" si="511"/>
        <v>0.81031498788508138</v>
      </c>
    </row>
    <row r="1309" spans="1:29">
      <c r="A1309" s="66" t="s">
        <v>172</v>
      </c>
      <c r="B1309" s="63" t="s">
        <v>352</v>
      </c>
      <c r="C1309" s="40">
        <v>75</v>
      </c>
      <c r="D1309" s="40">
        <v>0</v>
      </c>
      <c r="E1309" s="40">
        <v>0</v>
      </c>
      <c r="F1309" s="40">
        <v>50</v>
      </c>
      <c r="G1309" s="40">
        <v>0</v>
      </c>
      <c r="H1309" s="41">
        <v>30</v>
      </c>
      <c r="I1309" s="41">
        <v>30</v>
      </c>
      <c r="J1309" s="41">
        <v>50</v>
      </c>
      <c r="K1309" s="41">
        <v>30</v>
      </c>
      <c r="L1309" s="41">
        <v>0</v>
      </c>
      <c r="M1309" s="42">
        <f>C1309*$C$14</f>
        <v>150</v>
      </c>
      <c r="N1309" s="42">
        <f>D1309*$D$14</f>
        <v>0</v>
      </c>
      <c r="O1309" s="42">
        <f>E1309*$E$14</f>
        <v>0</v>
      </c>
      <c r="P1309" s="42">
        <f>F1309*$F$14</f>
        <v>100</v>
      </c>
      <c r="Q1309" s="42">
        <f>G1309*$G$14</f>
        <v>0</v>
      </c>
      <c r="R1309" s="42">
        <f>(M1309/100)*(H1309*$H$14)+(M1309/100)*(I1309*$I$14)+(M1309/100)*(J1309*$J$14)</f>
        <v>231</v>
      </c>
      <c r="S1309" s="42">
        <f>(N1309/100)*(J1309*$J$14)</f>
        <v>0</v>
      </c>
      <c r="T1309" s="42">
        <f>(O1309/100)*(J1309*$J$14)+(O1309/100)*(K1309*$K$14)</f>
        <v>0</v>
      </c>
      <c r="U1309" s="42">
        <f>(P1309/100)*(K1309*$K$14)</f>
        <v>42</v>
      </c>
      <c r="V1309" s="42">
        <f>(Q1309/100)*(J1309*$K$14)+(Q1309/100)*(K1309*$L$14)</f>
        <v>0</v>
      </c>
      <c r="W1309" s="42">
        <f t="shared" si="506"/>
        <v>381</v>
      </c>
      <c r="X1309" s="42">
        <f t="shared" si="507"/>
        <v>0</v>
      </c>
      <c r="Y1309" s="42">
        <f t="shared" si="508"/>
        <v>0</v>
      </c>
      <c r="Z1309" s="42">
        <f t="shared" si="509"/>
        <v>142</v>
      </c>
      <c r="AA1309" s="42">
        <f t="shared" si="512"/>
        <v>0</v>
      </c>
      <c r="AB1309" s="43">
        <f t="shared" si="510"/>
        <v>523</v>
      </c>
      <c r="AC1309" s="44">
        <f t="shared" si="511"/>
        <v>0.81031498788508138</v>
      </c>
    </row>
    <row r="1310" spans="1:29">
      <c r="A1310" s="66" t="s">
        <v>172</v>
      </c>
      <c r="B1310" s="63" t="s">
        <v>353</v>
      </c>
      <c r="C1310" s="40">
        <v>75</v>
      </c>
      <c r="D1310" s="40">
        <v>0</v>
      </c>
      <c r="E1310" s="40">
        <v>0</v>
      </c>
      <c r="F1310" s="40">
        <v>50</v>
      </c>
      <c r="G1310" s="40">
        <v>0</v>
      </c>
      <c r="H1310" s="41">
        <v>30</v>
      </c>
      <c r="I1310" s="41">
        <v>30</v>
      </c>
      <c r="J1310" s="41">
        <v>0</v>
      </c>
      <c r="K1310" s="41">
        <v>45</v>
      </c>
      <c r="L1310" s="41">
        <v>0</v>
      </c>
      <c r="M1310" s="42">
        <f>C1310*$C$15</f>
        <v>150</v>
      </c>
      <c r="N1310" s="42">
        <f>D1310*$D$15</f>
        <v>0</v>
      </c>
      <c r="O1310" s="42">
        <f>E1310*$E$15</f>
        <v>0</v>
      </c>
      <c r="P1310" s="42">
        <f>F1310*$F$15</f>
        <v>100</v>
      </c>
      <c r="Q1310" s="42">
        <f>G1310*$G$15</f>
        <v>0</v>
      </c>
      <c r="R1310" s="42">
        <f>(M1310/100)*(H1310*$H$15)+(M1310/100)*(I1310*$I$15)+(M1310/100)*(K1310*$K$15)</f>
        <v>220.5</v>
      </c>
      <c r="S1310" s="42">
        <f>(N1310/100)*(J1310*$J$15)</f>
        <v>0</v>
      </c>
      <c r="T1310" s="42">
        <f>(O1310/100)*(J1310*$J$15)+(O1310/100)*(K1310*$K$15)</f>
        <v>0</v>
      </c>
      <c r="U1310" s="42">
        <f>(P1310/100)*(K1310*$K$15)</f>
        <v>62.999999999999993</v>
      </c>
      <c r="V1310" s="42">
        <f>(Q1310/100)*(J1310*$J$15)+(Q1310/100)*(K1310*$K$15)</f>
        <v>0</v>
      </c>
      <c r="W1310" s="42">
        <f t="shared" si="506"/>
        <v>370.5</v>
      </c>
      <c r="X1310" s="42">
        <f t="shared" si="507"/>
        <v>0</v>
      </c>
      <c r="Y1310" s="42">
        <f t="shared" si="508"/>
        <v>0</v>
      </c>
      <c r="Z1310" s="42">
        <f t="shared" si="509"/>
        <v>163</v>
      </c>
      <c r="AA1310" s="42">
        <f t="shared" si="512"/>
        <v>0</v>
      </c>
      <c r="AB1310" s="43">
        <f t="shared" si="510"/>
        <v>533.5</v>
      </c>
      <c r="AC1310" s="44">
        <f t="shared" si="511"/>
        <v>0.84665974385600562</v>
      </c>
    </row>
    <row r="1311" spans="1:29">
      <c r="A1311" s="66" t="s">
        <v>172</v>
      </c>
      <c r="B1311" s="63" t="s">
        <v>349</v>
      </c>
      <c r="C1311" s="40">
        <v>75</v>
      </c>
      <c r="D1311" s="40">
        <v>0</v>
      </c>
      <c r="E1311" s="40">
        <v>0</v>
      </c>
      <c r="F1311" s="40">
        <v>50</v>
      </c>
      <c r="G1311" s="40">
        <v>0</v>
      </c>
      <c r="H1311" s="41">
        <v>30</v>
      </c>
      <c r="I1311" s="41">
        <v>40</v>
      </c>
      <c r="J1311" s="41">
        <v>0</v>
      </c>
      <c r="K1311" s="41">
        <v>30</v>
      </c>
      <c r="L1311" s="41">
        <v>0</v>
      </c>
      <c r="M1311" s="42">
        <f>C1311*$C$16</f>
        <v>150</v>
      </c>
      <c r="N1311" s="42">
        <f>D1311*$D$16</f>
        <v>0</v>
      </c>
      <c r="O1311" s="42">
        <f>E1311*$E$16</f>
        <v>0</v>
      </c>
      <c r="P1311" s="42">
        <f>F1311*$F$16</f>
        <v>100</v>
      </c>
      <c r="Q1311" s="42">
        <f>G1311*$G$16</f>
        <v>0</v>
      </c>
      <c r="R1311" s="42">
        <f>(M1311/100)*(H1311*$H$16)+(M1311/100)*(I1311*$I$16)</f>
        <v>177</v>
      </c>
      <c r="S1311" s="42">
        <f>(N1311/100)*(J1311*$J$16)</f>
        <v>0</v>
      </c>
      <c r="T1311" s="42">
        <f>(O1311/100)*(J1311*$J$16)+(O1311/100)*(K1311*$K$16)</f>
        <v>0</v>
      </c>
      <c r="U1311" s="42">
        <f>(P1311/100)*(K1311*$K$16)</f>
        <v>42</v>
      </c>
      <c r="V1311" s="42">
        <f>(Q1311/100)*(J1311*$J$16)+(Q1311/100)*(K1311*$K$16)</f>
        <v>0</v>
      </c>
      <c r="W1311" s="42">
        <f t="shared" si="506"/>
        <v>327</v>
      </c>
      <c r="X1311" s="42">
        <f t="shared" si="507"/>
        <v>0</v>
      </c>
      <c r="Y1311" s="42">
        <f t="shared" si="508"/>
        <v>0</v>
      </c>
      <c r="Z1311" s="42">
        <f t="shared" si="509"/>
        <v>142</v>
      </c>
      <c r="AA1311" s="42">
        <f t="shared" si="512"/>
        <v>0</v>
      </c>
      <c r="AB1311" s="43">
        <f t="shared" si="510"/>
        <v>469</v>
      </c>
      <c r="AC1311" s="44">
        <f t="shared" si="511"/>
        <v>0.62339910003461407</v>
      </c>
    </row>
    <row r="1312" spans="1:29">
      <c r="A1312" s="66" t="s">
        <v>172</v>
      </c>
      <c r="B1312" s="63" t="s">
        <v>350</v>
      </c>
      <c r="C1312" s="40">
        <v>75</v>
      </c>
      <c r="D1312" s="40">
        <v>0</v>
      </c>
      <c r="E1312" s="40">
        <v>0</v>
      </c>
      <c r="F1312" s="40">
        <v>50</v>
      </c>
      <c r="G1312" s="40">
        <v>0</v>
      </c>
      <c r="H1312" s="41">
        <v>40</v>
      </c>
      <c r="I1312" s="41">
        <v>30</v>
      </c>
      <c r="J1312" s="41">
        <v>0</v>
      </c>
      <c r="K1312" s="41">
        <v>30</v>
      </c>
      <c r="L1312" s="41">
        <v>0</v>
      </c>
      <c r="M1312" s="42">
        <f>C1312*$C$17</f>
        <v>150</v>
      </c>
      <c r="N1312" s="42">
        <f>D1312*$D$17</f>
        <v>0</v>
      </c>
      <c r="O1312" s="42">
        <f>E1312*$E$17</f>
        <v>0</v>
      </c>
      <c r="P1312" s="42">
        <f>F1312*$F$17</f>
        <v>100</v>
      </c>
      <c r="Q1312" s="42">
        <f>G1312*$G$17</f>
        <v>0</v>
      </c>
      <c r="R1312" s="42">
        <f>(M1312/100)*(H1312*$H$17)+(M1312/100)*(I1312*$I$17)</f>
        <v>177</v>
      </c>
      <c r="S1312" s="42">
        <f>(N1312/100)*(J1312*$J$17)</f>
        <v>0</v>
      </c>
      <c r="T1312" s="42">
        <f>(O1312/100)*(J1312*$J$17)+(O1312/100)*(K1312*$K$17)</f>
        <v>0</v>
      </c>
      <c r="U1312" s="42">
        <f>(P1312/100)*(K1312*$K$17)</f>
        <v>42</v>
      </c>
      <c r="V1312" s="42">
        <f>(Q1312/100)*(J1312*$J$17)+(Q1312/100)*(K1312*$K$17)</f>
        <v>0</v>
      </c>
      <c r="W1312" s="42">
        <f t="shared" si="506"/>
        <v>327</v>
      </c>
      <c r="X1312" s="42">
        <f t="shared" si="507"/>
        <v>0</v>
      </c>
      <c r="Y1312" s="42">
        <f t="shared" si="508"/>
        <v>0</v>
      </c>
      <c r="Z1312" s="42">
        <f t="shared" si="509"/>
        <v>142</v>
      </c>
      <c r="AA1312" s="42">
        <f t="shared" si="512"/>
        <v>0</v>
      </c>
      <c r="AB1312" s="43">
        <f t="shared" si="510"/>
        <v>469</v>
      </c>
      <c r="AC1312" s="44">
        <f t="shared" si="511"/>
        <v>0.62339910003461407</v>
      </c>
    </row>
    <row r="1313" spans="1:29">
      <c r="A1313" s="45" t="s">
        <v>173</v>
      </c>
      <c r="B1313" s="72" t="s">
        <v>250</v>
      </c>
      <c r="C1313" s="35">
        <v>75</v>
      </c>
      <c r="D1313" s="35">
        <v>0</v>
      </c>
      <c r="E1313" s="35">
        <v>0</v>
      </c>
      <c r="F1313" s="35">
        <v>50</v>
      </c>
      <c r="G1313" s="35">
        <v>0</v>
      </c>
      <c r="H1313" s="36">
        <v>30</v>
      </c>
      <c r="I1313" s="36">
        <v>30</v>
      </c>
      <c r="J1313" s="36">
        <v>0</v>
      </c>
      <c r="K1313" s="36">
        <v>30</v>
      </c>
      <c r="L1313" s="36">
        <v>0</v>
      </c>
      <c r="M1313" s="37">
        <f>C1313*$C$3</f>
        <v>150</v>
      </c>
      <c r="N1313" s="37">
        <f>D1313*$D$3</f>
        <v>0</v>
      </c>
      <c r="O1313" s="37">
        <f>E1313*$E$3</f>
        <v>0</v>
      </c>
      <c r="P1313" s="37">
        <f>F1313*$F$3</f>
        <v>100</v>
      </c>
      <c r="Q1313" s="37">
        <f>G1313*$G$3</f>
        <v>0</v>
      </c>
      <c r="R1313" s="37">
        <f>(M1313/100)*(H1313*$H$3)+(M1313/100)*(I1313*$I$3)</f>
        <v>126</v>
      </c>
      <c r="S1313" s="37">
        <f>(N1313/100)*(J1313*$J$3)</f>
        <v>0</v>
      </c>
      <c r="T1313" s="37">
        <f>(O1313/100)*(J1313*$J$3)+(O1313/100)*(K1313*$K$3)</f>
        <v>0</v>
      </c>
      <c r="U1313" s="37">
        <f>(P1313/100)*(K1313*$K$3)</f>
        <v>42</v>
      </c>
      <c r="V1313" s="37">
        <f>(Q1313/100)*(J1313*$J$3)+(Q1313/100)*(K1313*$K$3)</f>
        <v>0</v>
      </c>
      <c r="W1313" s="37">
        <f t="shared" si="506"/>
        <v>276</v>
      </c>
      <c r="X1313" s="37">
        <f t="shared" si="507"/>
        <v>0</v>
      </c>
      <c r="Y1313" s="37">
        <f t="shared" si="508"/>
        <v>0</v>
      </c>
      <c r="Z1313" s="37">
        <f t="shared" si="509"/>
        <v>142</v>
      </c>
      <c r="AA1313" s="37">
        <f t="shared" si="512"/>
        <v>0</v>
      </c>
      <c r="AB1313" s="38">
        <f>ROUND(W1313+X1313+Y1313+Z1313+AA1313,1)</f>
        <v>418</v>
      </c>
      <c r="AC1313" s="39">
        <v>0</v>
      </c>
    </row>
    <row r="1314" spans="1:29">
      <c r="A1314" s="46" t="s">
        <v>173</v>
      </c>
      <c r="B1314" s="63" t="s">
        <v>348</v>
      </c>
      <c r="C1314" s="40">
        <v>75</v>
      </c>
      <c r="D1314" s="40">
        <v>0</v>
      </c>
      <c r="E1314" s="40">
        <v>0</v>
      </c>
      <c r="F1314" s="40">
        <v>50</v>
      </c>
      <c r="G1314" s="40">
        <v>0</v>
      </c>
      <c r="H1314" s="41">
        <v>40</v>
      </c>
      <c r="I1314" s="41">
        <v>40</v>
      </c>
      <c r="J1314" s="41">
        <v>0</v>
      </c>
      <c r="K1314" s="41">
        <v>30</v>
      </c>
      <c r="L1314" s="41">
        <v>0</v>
      </c>
      <c r="M1314" s="42">
        <f>C1314*$C$4</f>
        <v>150</v>
      </c>
      <c r="N1314" s="42">
        <f>D1314*$D$4</f>
        <v>0</v>
      </c>
      <c r="O1314" s="42">
        <f>E1314*$E$4</f>
        <v>0</v>
      </c>
      <c r="P1314" s="42">
        <f>F1314*$F$4</f>
        <v>100</v>
      </c>
      <c r="Q1314" s="42">
        <f>G1314*$G$4</f>
        <v>0</v>
      </c>
      <c r="R1314" s="42">
        <f>(M1314/100)*(H1314*$H$4)+(M1314/100)*(I1314*$I$4)</f>
        <v>216</v>
      </c>
      <c r="S1314" s="42">
        <f>(N1314/100)*(J1314*$J$4)</f>
        <v>0</v>
      </c>
      <c r="T1314" s="42">
        <f>(O1314/100)*(J1314*$J$4)+(O1314/100)*(K1314*$K$4)</f>
        <v>0</v>
      </c>
      <c r="U1314" s="42">
        <f>(P1314/100)*(K1314*$K$4)</f>
        <v>42</v>
      </c>
      <c r="V1314" s="42">
        <f>(Q1314/100)*(J1314*$J$4)+(Q1314/100)*(K1314*$K$4)</f>
        <v>0</v>
      </c>
      <c r="W1314" s="42">
        <f t="shared" si="506"/>
        <v>366</v>
      </c>
      <c r="X1314" s="42">
        <f t="shared" si="507"/>
        <v>0</v>
      </c>
      <c r="Y1314" s="42">
        <f t="shared" si="508"/>
        <v>0</v>
      </c>
      <c r="Z1314" s="42">
        <f t="shared" si="509"/>
        <v>142</v>
      </c>
      <c r="AA1314" s="42">
        <f>Q1314+V1314</f>
        <v>0</v>
      </c>
      <c r="AB1314" s="43">
        <f>ROUND(W1314+X1314+Y1314+Z1314+AA1314,1)</f>
        <v>508</v>
      </c>
      <c r="AC1314" s="44">
        <f>(ROUND(AB1314-$AB$20,1)/$AB$20)</f>
        <v>0.7583939079266182</v>
      </c>
    </row>
    <row r="1315" spans="1:29">
      <c r="A1315" s="46" t="s">
        <v>173</v>
      </c>
      <c r="B1315" s="63" t="s">
        <v>347</v>
      </c>
      <c r="C1315" s="40">
        <v>75</v>
      </c>
      <c r="D1315" s="40">
        <v>0</v>
      </c>
      <c r="E1315" s="40">
        <v>0</v>
      </c>
      <c r="F1315" s="40">
        <v>50</v>
      </c>
      <c r="G1315" s="40">
        <v>0</v>
      </c>
      <c r="H1315" s="41">
        <v>30</v>
      </c>
      <c r="I1315" s="41">
        <v>30</v>
      </c>
      <c r="J1315" s="41">
        <v>0</v>
      </c>
      <c r="K1315" s="41">
        <v>30</v>
      </c>
      <c r="L1315" s="41">
        <v>0</v>
      </c>
      <c r="M1315" s="42">
        <f>C1315*$C$5</f>
        <v>225</v>
      </c>
      <c r="N1315" s="42">
        <f>D1315*$D$5</f>
        <v>0</v>
      </c>
      <c r="O1315" s="42">
        <f>E1315*$E$5</f>
        <v>0</v>
      </c>
      <c r="P1315" s="42">
        <f>F1315*$F$5</f>
        <v>150</v>
      </c>
      <c r="Q1315" s="42">
        <f>G1315*$G$5</f>
        <v>0</v>
      </c>
      <c r="R1315" s="42">
        <f>(M1315/100)*(H1315*$H$5)+(M1315/100)*(I1315*$I$5)</f>
        <v>0</v>
      </c>
      <c r="S1315" s="42">
        <f>(N1315/100)*(J1315*$J$5)</f>
        <v>0</v>
      </c>
      <c r="T1315" s="42">
        <f>(O1315/100)*(J1315*$J$5)+(O1315/100)*(K1315*$K$5)</f>
        <v>0</v>
      </c>
      <c r="U1315" s="42">
        <f>(P1315/100)*(K1315*$K$5)</f>
        <v>0</v>
      </c>
      <c r="V1315" s="42">
        <f>(Q1315/100)*(J1315*$J$5)+(Q1315/100)*(K1315*$K$5)</f>
        <v>0</v>
      </c>
      <c r="W1315" s="42">
        <f t="shared" si="506"/>
        <v>225</v>
      </c>
      <c r="X1315" s="42">
        <f t="shared" si="507"/>
        <v>0</v>
      </c>
      <c r="Y1315" s="42">
        <f t="shared" si="508"/>
        <v>0</v>
      </c>
      <c r="Z1315" s="42">
        <f t="shared" si="509"/>
        <v>150</v>
      </c>
      <c r="AA1315" s="42">
        <f>Q1315+V1315</f>
        <v>0</v>
      </c>
      <c r="AB1315" s="43">
        <f t="shared" ref="AB1315:AB1327" si="513">ROUND(W1315+X1315+Y1315+Z1315+AA1315,1)</f>
        <v>375</v>
      </c>
      <c r="AC1315" s="44">
        <f t="shared" ref="AC1315:AC1327" si="514">(ROUND(AB1315-$AB$20,1)/$AB$20)</f>
        <v>0.29802699896157842</v>
      </c>
    </row>
    <row r="1316" spans="1:29">
      <c r="A1316" s="46" t="s">
        <v>173</v>
      </c>
      <c r="B1316" s="63" t="s">
        <v>363</v>
      </c>
      <c r="C1316" s="40">
        <v>75</v>
      </c>
      <c r="D1316" s="40">
        <v>0</v>
      </c>
      <c r="E1316" s="40">
        <v>0</v>
      </c>
      <c r="F1316" s="40">
        <v>50</v>
      </c>
      <c r="G1316" s="40">
        <v>0</v>
      </c>
      <c r="H1316" s="41">
        <v>30</v>
      </c>
      <c r="I1316" s="41">
        <v>30</v>
      </c>
      <c r="J1316" s="41">
        <v>0</v>
      </c>
      <c r="K1316" s="41">
        <v>30</v>
      </c>
      <c r="L1316" s="41">
        <v>0</v>
      </c>
      <c r="M1316" s="42">
        <f>C1316*$C$6</f>
        <v>142.5</v>
      </c>
      <c r="N1316" s="42">
        <f>D1316*$D$6</f>
        <v>0</v>
      </c>
      <c r="O1316" s="42">
        <f>E1316*$E$6</f>
        <v>0</v>
      </c>
      <c r="P1316" s="42">
        <f>F1316*$F$6</f>
        <v>95</v>
      </c>
      <c r="Q1316" s="42">
        <f>G1316*$G$6</f>
        <v>0</v>
      </c>
      <c r="R1316" s="42">
        <f>(M1316/100)*(H1316*$H$6)+(M1316/100)*(I1316*$I$6)</f>
        <v>119.7</v>
      </c>
      <c r="S1316" s="42">
        <f>(N1316/100)*(J1316*$J$6)</f>
        <v>0</v>
      </c>
      <c r="T1316" s="42">
        <f>(O1316/100)*(J1316*$J$6)+(O1316/100)*(K1316*$K$6)</f>
        <v>0</v>
      </c>
      <c r="U1316" s="42">
        <f>(P1316/100)*(K1316*$K$6)</f>
        <v>39.9</v>
      </c>
      <c r="V1316" s="42">
        <f>(Q1316/100)*(J1316*$J$6)+(Q1316/100)*(K1316*$K$6)</f>
        <v>0</v>
      </c>
      <c r="W1316" s="42">
        <f t="shared" si="506"/>
        <v>262.2</v>
      </c>
      <c r="X1316" s="42">
        <f t="shared" si="507"/>
        <v>0</v>
      </c>
      <c r="Y1316" s="42">
        <f t="shared" si="508"/>
        <v>0</v>
      </c>
      <c r="Z1316" s="42">
        <f t="shared" si="509"/>
        <v>134.9</v>
      </c>
      <c r="AA1316" s="42">
        <f t="shared" ref="AA1316:AA1328" si="515">Q1316+V1316</f>
        <v>0</v>
      </c>
      <c r="AB1316" s="43">
        <f t="shared" si="513"/>
        <v>397.1</v>
      </c>
      <c r="AC1316" s="44">
        <f t="shared" si="514"/>
        <v>0.37452405676704748</v>
      </c>
    </row>
    <row r="1317" spans="1:29">
      <c r="A1317" s="46" t="s">
        <v>173</v>
      </c>
      <c r="B1317" s="63" t="s">
        <v>364</v>
      </c>
      <c r="C1317" s="40">
        <v>75</v>
      </c>
      <c r="D1317" s="40">
        <v>0</v>
      </c>
      <c r="E1317" s="40">
        <v>0</v>
      </c>
      <c r="F1317" s="40">
        <v>50</v>
      </c>
      <c r="G1317" s="40">
        <v>0</v>
      </c>
      <c r="H1317" s="41">
        <v>30</v>
      </c>
      <c r="I1317" s="41">
        <v>30</v>
      </c>
      <c r="J1317" s="41">
        <v>0</v>
      </c>
      <c r="K1317" s="41">
        <v>30</v>
      </c>
      <c r="L1317" s="41">
        <v>0</v>
      </c>
      <c r="M1317" s="42">
        <f>C1317*$C$7</f>
        <v>142.5</v>
      </c>
      <c r="N1317" s="42">
        <f>D1317*$D$7</f>
        <v>0</v>
      </c>
      <c r="O1317" s="42">
        <f>E1317*$E$7</f>
        <v>0</v>
      </c>
      <c r="P1317" s="42">
        <f>F1317*$F$7</f>
        <v>95</v>
      </c>
      <c r="Q1317" s="42">
        <f>G1317*$G$7</f>
        <v>0</v>
      </c>
      <c r="R1317" s="42">
        <f>(M1317/100)*(H1317*$H$7)+(M1317/100)*(I1317*$I$7)</f>
        <v>119.7</v>
      </c>
      <c r="S1317" s="42">
        <f>(N1317/100)*(J1317*$J$7)</f>
        <v>0</v>
      </c>
      <c r="T1317" s="42">
        <f>(O1317/100)*(J1317*$J$7)+(O1317/100)*(K1317*$K$7)</f>
        <v>0</v>
      </c>
      <c r="U1317" s="42">
        <f>(P1317/100)*(K1317*$K$7)</f>
        <v>39.9</v>
      </c>
      <c r="V1317" s="42">
        <f>(Q1317/100)*(J1317*$J$7)+(Q1317/100)*(K1317*$K$7)</f>
        <v>0</v>
      </c>
      <c r="W1317" s="42">
        <f t="shared" si="506"/>
        <v>262.2</v>
      </c>
      <c r="X1317" s="42">
        <f t="shared" si="507"/>
        <v>0</v>
      </c>
      <c r="Y1317" s="42">
        <f t="shared" si="508"/>
        <v>0</v>
      </c>
      <c r="Z1317" s="42">
        <f t="shared" si="509"/>
        <v>134.9</v>
      </c>
      <c r="AA1317" s="42">
        <f t="shared" si="515"/>
        <v>0</v>
      </c>
      <c r="AB1317" s="43">
        <f t="shared" si="513"/>
        <v>397.1</v>
      </c>
      <c r="AC1317" s="44">
        <f t="shared" si="514"/>
        <v>0.37452405676704748</v>
      </c>
    </row>
    <row r="1318" spans="1:29">
      <c r="A1318" s="46" t="s">
        <v>173</v>
      </c>
      <c r="B1318" s="63" t="s">
        <v>365</v>
      </c>
      <c r="C1318" s="40">
        <v>75</v>
      </c>
      <c r="D1318" s="40">
        <v>0</v>
      </c>
      <c r="E1318" s="40">
        <v>0</v>
      </c>
      <c r="F1318" s="40">
        <v>50</v>
      </c>
      <c r="G1318" s="40">
        <v>0</v>
      </c>
      <c r="H1318" s="41">
        <v>30</v>
      </c>
      <c r="I1318" s="41">
        <v>30</v>
      </c>
      <c r="J1318" s="41">
        <v>0</v>
      </c>
      <c r="K1318" s="41">
        <v>30</v>
      </c>
      <c r="L1318" s="41">
        <v>0</v>
      </c>
      <c r="M1318" s="42">
        <f>C1318*$C$8</f>
        <v>142.5</v>
      </c>
      <c r="N1318" s="42">
        <f>D1318*$D$8</f>
        <v>0</v>
      </c>
      <c r="O1318" s="42">
        <f>E1318*$E$8</f>
        <v>0</v>
      </c>
      <c r="P1318" s="42">
        <f>F1318*$F$8</f>
        <v>95</v>
      </c>
      <c r="Q1318" s="42">
        <f>G1318*$G$8</f>
        <v>0</v>
      </c>
      <c r="R1318" s="42">
        <f>(M1318/100)*(H1318*$H$8)+(M1318/100)*(I1318*$I$8)</f>
        <v>119.7</v>
      </c>
      <c r="S1318" s="42">
        <f>(N1318/100)*(J1318*$J$8)</f>
        <v>0</v>
      </c>
      <c r="T1318" s="42">
        <f>(O1318/100)*(J1318*$J$8)+(O1318/100)*(K1318*$K$8)</f>
        <v>0</v>
      </c>
      <c r="U1318" s="42">
        <f>(P1318/100)*(K1318*$K$8)</f>
        <v>39.9</v>
      </c>
      <c r="V1318" s="42">
        <f>(Q1318/100)*(J1318*$J$8)+(Q1318/100)*(K1318*$K$8)</f>
        <v>0</v>
      </c>
      <c r="W1318" s="42">
        <f t="shared" si="506"/>
        <v>262.2</v>
      </c>
      <c r="X1318" s="42">
        <f t="shared" si="507"/>
        <v>0</v>
      </c>
      <c r="Y1318" s="42">
        <f t="shared" si="508"/>
        <v>0</v>
      </c>
      <c r="Z1318" s="42">
        <f t="shared" si="509"/>
        <v>134.9</v>
      </c>
      <c r="AA1318" s="42">
        <f t="shared" si="515"/>
        <v>0</v>
      </c>
      <c r="AB1318" s="43">
        <f t="shared" si="513"/>
        <v>397.1</v>
      </c>
      <c r="AC1318" s="44">
        <f t="shared" si="514"/>
        <v>0.37452405676704748</v>
      </c>
    </row>
    <row r="1319" spans="1:29">
      <c r="A1319" s="46" t="s">
        <v>173</v>
      </c>
      <c r="B1319" s="63" t="s">
        <v>1</v>
      </c>
      <c r="C1319" s="40">
        <v>75</v>
      </c>
      <c r="D1319" s="40">
        <v>19</v>
      </c>
      <c r="E1319" s="40">
        <v>0</v>
      </c>
      <c r="F1319" s="40">
        <v>50</v>
      </c>
      <c r="G1319" s="40">
        <v>0</v>
      </c>
      <c r="H1319" s="41">
        <v>30</v>
      </c>
      <c r="I1319" s="41">
        <v>30</v>
      </c>
      <c r="J1319" s="41">
        <v>60</v>
      </c>
      <c r="K1319" s="41">
        <v>45</v>
      </c>
      <c r="L1319" s="41">
        <v>0</v>
      </c>
      <c r="M1319" s="42">
        <f>C1319*$C$9</f>
        <v>150</v>
      </c>
      <c r="N1319" s="42">
        <f>D1319*$D$9</f>
        <v>38</v>
      </c>
      <c r="O1319" s="42">
        <f>E1319*$E$9</f>
        <v>0</v>
      </c>
      <c r="P1319" s="42">
        <f>F1319*$F$9</f>
        <v>100</v>
      </c>
      <c r="Q1319" s="42">
        <f>G1319*$G$9</f>
        <v>0</v>
      </c>
      <c r="R1319" s="42">
        <f>(M1319/100)*(H1319*$H$9)+(M1319/100)*(I1319*$I$9)</f>
        <v>126</v>
      </c>
      <c r="S1319" s="42">
        <f>(N1319/100)*(J1319*$J$9)</f>
        <v>31.92</v>
      </c>
      <c r="T1319" s="42">
        <f>(O1319/100)*(J1319*$J$9)+(O1319/100)*(K1319*$K$9)</f>
        <v>0</v>
      </c>
      <c r="U1319" s="42">
        <f>(P1319/100)*(K1319*$K$9)</f>
        <v>62.999999999999993</v>
      </c>
      <c r="V1319" s="42">
        <f>(Q1319/100)*(J1319*$J$9)+(Q1319/100)*(K1319*$K$9)</f>
        <v>0</v>
      </c>
      <c r="W1319" s="42">
        <f t="shared" si="506"/>
        <v>276</v>
      </c>
      <c r="X1319" s="42">
        <f t="shared" si="507"/>
        <v>69.92</v>
      </c>
      <c r="Y1319" s="42">
        <f t="shared" si="508"/>
        <v>0</v>
      </c>
      <c r="Z1319" s="42">
        <f t="shared" si="509"/>
        <v>163</v>
      </c>
      <c r="AA1319" s="42">
        <f t="shared" si="515"/>
        <v>0</v>
      </c>
      <c r="AB1319" s="43">
        <f t="shared" si="513"/>
        <v>508.9</v>
      </c>
      <c r="AC1319" s="44">
        <f t="shared" si="514"/>
        <v>0.7615091727241261</v>
      </c>
    </row>
    <row r="1320" spans="1:29">
      <c r="A1320" s="46" t="s">
        <v>173</v>
      </c>
      <c r="B1320" s="63" t="s">
        <v>2</v>
      </c>
      <c r="C1320" s="40">
        <v>75</v>
      </c>
      <c r="D1320" s="40">
        <v>0</v>
      </c>
      <c r="E1320" s="40">
        <v>19</v>
      </c>
      <c r="F1320" s="40">
        <v>50</v>
      </c>
      <c r="G1320" s="40">
        <v>0</v>
      </c>
      <c r="H1320" s="41">
        <v>30</v>
      </c>
      <c r="I1320" s="41">
        <v>30</v>
      </c>
      <c r="J1320" s="41">
        <v>40</v>
      </c>
      <c r="K1320" s="41">
        <v>40</v>
      </c>
      <c r="L1320" s="41">
        <v>0</v>
      </c>
      <c r="M1320" s="42">
        <f>C1320*$C$10</f>
        <v>150</v>
      </c>
      <c r="N1320" s="42">
        <f>D1320*$D$10</f>
        <v>0</v>
      </c>
      <c r="O1320" s="42">
        <f>E1320*$E$10</f>
        <v>38</v>
      </c>
      <c r="P1320" s="42">
        <f>F1320*$F$10</f>
        <v>100</v>
      </c>
      <c r="Q1320" s="42">
        <f>G1320*$G$10</f>
        <v>0</v>
      </c>
      <c r="R1320" s="42">
        <f>(M1320/100)*(H1320*$H$10)+(M1320/100)*(I1320*$I$10)</f>
        <v>126</v>
      </c>
      <c r="S1320" s="42">
        <f>(N1320/100)*(J1320*$I$10)</f>
        <v>0</v>
      </c>
      <c r="T1320" s="42">
        <f>(O1320/100)*(J1320*$J$10)+(O1320/100)*(K1320*$K$10)</f>
        <v>42.56</v>
      </c>
      <c r="U1320" s="42">
        <f>(P1320/100)*(K1320*$K$10)</f>
        <v>56</v>
      </c>
      <c r="V1320" s="42">
        <f>(Q1320/100)*(J1320*$J$10)+(Q1320/100)*(K1320*$K$10)</f>
        <v>0</v>
      </c>
      <c r="W1320" s="42">
        <f t="shared" si="506"/>
        <v>276</v>
      </c>
      <c r="X1320" s="42">
        <f t="shared" si="507"/>
        <v>0</v>
      </c>
      <c r="Y1320" s="42">
        <f t="shared" si="508"/>
        <v>80.56</v>
      </c>
      <c r="Z1320" s="42">
        <f t="shared" si="509"/>
        <v>156</v>
      </c>
      <c r="AA1320" s="42">
        <f t="shared" si="515"/>
        <v>0</v>
      </c>
      <c r="AB1320" s="43">
        <f t="shared" si="513"/>
        <v>512.6</v>
      </c>
      <c r="AC1320" s="44">
        <f t="shared" si="514"/>
        <v>0.77431637244721363</v>
      </c>
    </row>
    <row r="1321" spans="1:29">
      <c r="A1321" s="46" t="s">
        <v>173</v>
      </c>
      <c r="B1321" s="63" t="s">
        <v>3</v>
      </c>
      <c r="C1321" s="40">
        <v>75</v>
      </c>
      <c r="D1321" s="40">
        <v>0</v>
      </c>
      <c r="E1321" s="40">
        <v>0</v>
      </c>
      <c r="F1321" s="40">
        <v>75</v>
      </c>
      <c r="G1321" s="40">
        <v>0</v>
      </c>
      <c r="H1321" s="41">
        <v>30</v>
      </c>
      <c r="I1321" s="41">
        <v>30</v>
      </c>
      <c r="J1321" s="41">
        <v>0</v>
      </c>
      <c r="K1321" s="41">
        <v>60</v>
      </c>
      <c r="L1321" s="41">
        <v>0</v>
      </c>
      <c r="M1321" s="42">
        <f>C1321*$C$11</f>
        <v>150</v>
      </c>
      <c r="N1321" s="42">
        <f>D1321*$D$11</f>
        <v>0</v>
      </c>
      <c r="O1321" s="42">
        <f>E1321*$E$11</f>
        <v>0</v>
      </c>
      <c r="P1321" s="42">
        <f>F1321*$F$11</f>
        <v>150</v>
      </c>
      <c r="Q1321" s="42">
        <f>G1321*$G$11</f>
        <v>0</v>
      </c>
      <c r="R1321" s="42">
        <f>(M1321/100)*(H1321*$H$11)+(M1321/100)*(I1321*$I$11)</f>
        <v>126</v>
      </c>
      <c r="S1321" s="42">
        <f>(N1321/100)*(J1321*$J$11)</f>
        <v>0</v>
      </c>
      <c r="T1321" s="42">
        <f>(O1321/100)*(J1321*$J$11)+(O1321/100)*(K1321*$K$11)</f>
        <v>0</v>
      </c>
      <c r="U1321" s="42">
        <f>(P1321/100)*(K1321*$K$11)</f>
        <v>126</v>
      </c>
      <c r="V1321" s="42">
        <f>(Q1321/100)*(J1321*$J$11)+(Q1321/100)*(K1321*$K$11)</f>
        <v>0</v>
      </c>
      <c r="W1321" s="42">
        <f t="shared" si="506"/>
        <v>276</v>
      </c>
      <c r="X1321" s="42">
        <f t="shared" si="507"/>
        <v>0</v>
      </c>
      <c r="Y1321" s="42">
        <f t="shared" si="508"/>
        <v>0</v>
      </c>
      <c r="Z1321" s="42">
        <f t="shared" si="509"/>
        <v>276</v>
      </c>
      <c r="AA1321" s="42">
        <f t="shared" si="515"/>
        <v>0</v>
      </c>
      <c r="AB1321" s="43">
        <f t="shared" si="513"/>
        <v>552</v>
      </c>
      <c r="AC1321" s="44">
        <f t="shared" si="514"/>
        <v>0.91069574247144358</v>
      </c>
    </row>
    <row r="1322" spans="1:29">
      <c r="A1322" s="46" t="s">
        <v>173</v>
      </c>
      <c r="B1322" s="63" t="s">
        <v>4</v>
      </c>
      <c r="C1322" s="40">
        <v>75</v>
      </c>
      <c r="D1322" s="40">
        <v>0</v>
      </c>
      <c r="E1322" s="40">
        <v>0</v>
      </c>
      <c r="F1322" s="40">
        <v>50</v>
      </c>
      <c r="G1322" s="40">
        <v>19</v>
      </c>
      <c r="H1322" s="41">
        <v>30</v>
      </c>
      <c r="I1322" s="41">
        <v>30</v>
      </c>
      <c r="J1322" s="41">
        <v>40</v>
      </c>
      <c r="K1322" s="41">
        <v>40</v>
      </c>
      <c r="L1322" s="41">
        <v>0</v>
      </c>
      <c r="M1322" s="42">
        <f>C1322*$C$12</f>
        <v>150</v>
      </c>
      <c r="N1322" s="42">
        <f>D1322*$D$12</f>
        <v>0</v>
      </c>
      <c r="O1322" s="42">
        <f>E1322*$E$12</f>
        <v>0</v>
      </c>
      <c r="P1322" s="42">
        <f>F1322*$F$12</f>
        <v>100</v>
      </c>
      <c r="Q1322" s="42">
        <f>G1322*$G$12</f>
        <v>38</v>
      </c>
      <c r="R1322" s="42">
        <f>(M1322/100)*(H1322*$H$12)+(M1322/100)*(I1322*$I$12)</f>
        <v>126</v>
      </c>
      <c r="S1322" s="42">
        <f>(N1322/100)*(J1322*$J$12)</f>
        <v>0</v>
      </c>
      <c r="T1322" s="42">
        <f>(O1322/100)*(J1322*$J$12)+(O1322/100)*(K1322*$K$12)</f>
        <v>0</v>
      </c>
      <c r="U1322" s="42">
        <f>(P1322/100)*(K1322*$K$12)</f>
        <v>56</v>
      </c>
      <c r="V1322" s="42">
        <f>(Q1322/100)*(J1322*$J$12)+(Q1322/100)*(K1322*$K$12)</f>
        <v>42.56</v>
      </c>
      <c r="W1322" s="42">
        <f t="shared" si="506"/>
        <v>276</v>
      </c>
      <c r="X1322" s="42">
        <f t="shared" si="507"/>
        <v>0</v>
      </c>
      <c r="Y1322" s="42">
        <f t="shared" si="508"/>
        <v>0</v>
      </c>
      <c r="Z1322" s="42">
        <f t="shared" si="509"/>
        <v>156</v>
      </c>
      <c r="AA1322" s="42">
        <f t="shared" si="515"/>
        <v>80.56</v>
      </c>
      <c r="AB1322" s="43">
        <f t="shared" si="513"/>
        <v>512.6</v>
      </c>
      <c r="AC1322" s="44">
        <f t="shared" si="514"/>
        <v>0.77431637244721363</v>
      </c>
    </row>
    <row r="1323" spans="1:29">
      <c r="A1323" s="46" t="s">
        <v>173</v>
      </c>
      <c r="B1323" s="63" t="s">
        <v>351</v>
      </c>
      <c r="C1323" s="40">
        <v>75</v>
      </c>
      <c r="D1323" s="40">
        <v>0</v>
      </c>
      <c r="E1323" s="40">
        <v>0</v>
      </c>
      <c r="F1323" s="40">
        <v>50</v>
      </c>
      <c r="G1323" s="40">
        <v>0</v>
      </c>
      <c r="H1323" s="41">
        <v>30</v>
      </c>
      <c r="I1323" s="41">
        <v>30</v>
      </c>
      <c r="J1323" s="41">
        <v>0</v>
      </c>
      <c r="K1323" s="41">
        <v>30</v>
      </c>
      <c r="L1323" s="41">
        <v>30</v>
      </c>
      <c r="M1323" s="42">
        <f>C1323*$C$13</f>
        <v>150</v>
      </c>
      <c r="N1323" s="42">
        <f>D1323*$D$13</f>
        <v>0</v>
      </c>
      <c r="O1323" s="42">
        <f>E1323*$E$13</f>
        <v>0</v>
      </c>
      <c r="P1323" s="42">
        <f>F1323*$F$13</f>
        <v>100</v>
      </c>
      <c r="Q1323" s="42">
        <f>G1323*$G$13</f>
        <v>0</v>
      </c>
      <c r="R1323" s="42">
        <f>(M1323/100)*(H1323*$H$14)+(M1323/100)*(I1323*$I$14)+(M1323/100)*(L1323*$L$14)</f>
        <v>189</v>
      </c>
      <c r="S1323" s="42">
        <f>(N1323/100)*(J1323*$J$13)+(N1323/100)*(L1323*$L$13)</f>
        <v>0</v>
      </c>
      <c r="T1323" s="42">
        <f>(O1323/100)*(J1323*$J$13)+(O1323/100)*(K1323*$K$13)+(O1323/100)*(L1323*$L$13)</f>
        <v>0</v>
      </c>
      <c r="U1323" s="42">
        <f>(P1323/100)*(K1323*$K$13)+(P1323/100)*(L1323*$L$13)</f>
        <v>84</v>
      </c>
      <c r="V1323" s="42">
        <f>(Q1323/100)*(J1323*$J$13)+(Q1323/100)*(K1323*$K$13)+(Q1323/100)*(L1323*$L$13)</f>
        <v>0</v>
      </c>
      <c r="W1323" s="42">
        <f t="shared" si="506"/>
        <v>339</v>
      </c>
      <c r="X1323" s="42">
        <f t="shared" si="507"/>
        <v>0</v>
      </c>
      <c r="Y1323" s="42">
        <f t="shared" si="508"/>
        <v>0</v>
      </c>
      <c r="Z1323" s="42">
        <f t="shared" si="509"/>
        <v>184</v>
      </c>
      <c r="AA1323" s="42">
        <f t="shared" si="515"/>
        <v>0</v>
      </c>
      <c r="AB1323" s="43">
        <f t="shared" si="513"/>
        <v>523</v>
      </c>
      <c r="AC1323" s="44">
        <f t="shared" si="514"/>
        <v>0.81031498788508138</v>
      </c>
    </row>
    <row r="1324" spans="1:29">
      <c r="A1324" s="46" t="s">
        <v>173</v>
      </c>
      <c r="B1324" s="63" t="s">
        <v>352</v>
      </c>
      <c r="C1324" s="40">
        <v>75</v>
      </c>
      <c r="D1324" s="40">
        <v>0</v>
      </c>
      <c r="E1324" s="40">
        <v>0</v>
      </c>
      <c r="F1324" s="40">
        <v>50</v>
      </c>
      <c r="G1324" s="40">
        <v>0</v>
      </c>
      <c r="H1324" s="41">
        <v>30</v>
      </c>
      <c r="I1324" s="41">
        <v>30</v>
      </c>
      <c r="J1324" s="41">
        <v>50</v>
      </c>
      <c r="K1324" s="41">
        <v>30</v>
      </c>
      <c r="L1324" s="41">
        <v>0</v>
      </c>
      <c r="M1324" s="42">
        <f>C1324*$C$14</f>
        <v>150</v>
      </c>
      <c r="N1324" s="42">
        <f>D1324*$D$14</f>
        <v>0</v>
      </c>
      <c r="O1324" s="42">
        <f>E1324*$E$14</f>
        <v>0</v>
      </c>
      <c r="P1324" s="42">
        <f>F1324*$F$14</f>
        <v>100</v>
      </c>
      <c r="Q1324" s="42">
        <f>G1324*$G$14</f>
        <v>0</v>
      </c>
      <c r="R1324" s="42">
        <f>(M1324/100)*(H1324*$H$14)+(M1324/100)*(I1324*$I$14)+(M1324/100)*(J1324*$J$14)</f>
        <v>231</v>
      </c>
      <c r="S1324" s="42">
        <f>(N1324/100)*(J1324*$J$14)</f>
        <v>0</v>
      </c>
      <c r="T1324" s="42">
        <f>(O1324/100)*(J1324*$J$14)+(O1324/100)*(K1324*$K$14)</f>
        <v>0</v>
      </c>
      <c r="U1324" s="42">
        <f>(P1324/100)*(K1324*$K$14)</f>
        <v>42</v>
      </c>
      <c r="V1324" s="42">
        <f>(Q1324/100)*(J1324*$K$14)+(Q1324/100)*(K1324*$L$14)</f>
        <v>0</v>
      </c>
      <c r="W1324" s="42">
        <f t="shared" si="506"/>
        <v>381</v>
      </c>
      <c r="X1324" s="42">
        <f t="shared" si="507"/>
        <v>0</v>
      </c>
      <c r="Y1324" s="42">
        <f t="shared" si="508"/>
        <v>0</v>
      </c>
      <c r="Z1324" s="42">
        <f t="shared" si="509"/>
        <v>142</v>
      </c>
      <c r="AA1324" s="42">
        <f t="shared" si="515"/>
        <v>0</v>
      </c>
      <c r="AB1324" s="43">
        <f t="shared" si="513"/>
        <v>523</v>
      </c>
      <c r="AC1324" s="44">
        <f t="shared" si="514"/>
        <v>0.81031498788508138</v>
      </c>
    </row>
    <row r="1325" spans="1:29">
      <c r="A1325" s="46" t="s">
        <v>173</v>
      </c>
      <c r="B1325" s="63" t="s">
        <v>353</v>
      </c>
      <c r="C1325" s="40">
        <v>75</v>
      </c>
      <c r="D1325" s="40">
        <v>0</v>
      </c>
      <c r="E1325" s="40">
        <v>0</v>
      </c>
      <c r="F1325" s="40">
        <v>50</v>
      </c>
      <c r="G1325" s="40">
        <v>0</v>
      </c>
      <c r="H1325" s="41">
        <v>30</v>
      </c>
      <c r="I1325" s="41">
        <v>30</v>
      </c>
      <c r="J1325" s="41">
        <v>0</v>
      </c>
      <c r="K1325" s="41">
        <v>45</v>
      </c>
      <c r="L1325" s="41">
        <v>0</v>
      </c>
      <c r="M1325" s="42">
        <f>C1325*$C$15</f>
        <v>150</v>
      </c>
      <c r="N1325" s="42">
        <f>D1325*$D$15</f>
        <v>0</v>
      </c>
      <c r="O1325" s="42">
        <f>E1325*$E$15</f>
        <v>0</v>
      </c>
      <c r="P1325" s="42">
        <f>F1325*$F$15</f>
        <v>100</v>
      </c>
      <c r="Q1325" s="42">
        <f>G1325*$G$15</f>
        <v>0</v>
      </c>
      <c r="R1325" s="42">
        <f>(M1325/100)*(H1325*$H$15)+(M1325/100)*(I1325*$I$15)+(M1325/100)*(K1325*$K$15)</f>
        <v>220.5</v>
      </c>
      <c r="S1325" s="42">
        <f>(N1325/100)*(J1325*$J$15)</f>
        <v>0</v>
      </c>
      <c r="T1325" s="42">
        <f>(O1325/100)*(J1325*$J$15)+(O1325/100)*(K1325*$K$15)</f>
        <v>0</v>
      </c>
      <c r="U1325" s="42">
        <f>(P1325/100)*(K1325*$K$15)</f>
        <v>62.999999999999993</v>
      </c>
      <c r="V1325" s="42">
        <f>(Q1325/100)*(J1325*$J$15)+(Q1325/100)*(K1325*$K$15)</f>
        <v>0</v>
      </c>
      <c r="W1325" s="42">
        <f t="shared" si="506"/>
        <v>370.5</v>
      </c>
      <c r="X1325" s="42">
        <f t="shared" si="507"/>
        <v>0</v>
      </c>
      <c r="Y1325" s="42">
        <f t="shared" si="508"/>
        <v>0</v>
      </c>
      <c r="Z1325" s="42">
        <f t="shared" si="509"/>
        <v>163</v>
      </c>
      <c r="AA1325" s="42">
        <f t="shared" si="515"/>
        <v>0</v>
      </c>
      <c r="AB1325" s="43">
        <f t="shared" si="513"/>
        <v>533.5</v>
      </c>
      <c r="AC1325" s="44">
        <f t="shared" si="514"/>
        <v>0.84665974385600562</v>
      </c>
    </row>
    <row r="1326" spans="1:29">
      <c r="A1326" s="46" t="s">
        <v>173</v>
      </c>
      <c r="B1326" s="63" t="s">
        <v>349</v>
      </c>
      <c r="C1326" s="40">
        <v>75</v>
      </c>
      <c r="D1326" s="40">
        <v>0</v>
      </c>
      <c r="E1326" s="40">
        <v>0</v>
      </c>
      <c r="F1326" s="40">
        <v>50</v>
      </c>
      <c r="G1326" s="40">
        <v>0</v>
      </c>
      <c r="H1326" s="41">
        <v>30</v>
      </c>
      <c r="I1326" s="41">
        <v>40</v>
      </c>
      <c r="J1326" s="41">
        <v>0</v>
      </c>
      <c r="K1326" s="41">
        <v>30</v>
      </c>
      <c r="L1326" s="41">
        <v>0</v>
      </c>
      <c r="M1326" s="42">
        <f>C1326*$C$16</f>
        <v>150</v>
      </c>
      <c r="N1326" s="42">
        <f>D1326*$D$16</f>
        <v>0</v>
      </c>
      <c r="O1326" s="42">
        <f>E1326*$E$16</f>
        <v>0</v>
      </c>
      <c r="P1326" s="42">
        <f>F1326*$F$16</f>
        <v>100</v>
      </c>
      <c r="Q1326" s="42">
        <f>G1326*$G$16</f>
        <v>0</v>
      </c>
      <c r="R1326" s="42">
        <f>(M1326/100)*(H1326*$H$16)+(M1326/100)*(I1326*$I$16)</f>
        <v>177</v>
      </c>
      <c r="S1326" s="42">
        <f>(N1326/100)*(J1326*$J$16)</f>
        <v>0</v>
      </c>
      <c r="T1326" s="42">
        <f>(O1326/100)*(J1326*$J$16)+(O1326/100)*(K1326*$K$16)</f>
        <v>0</v>
      </c>
      <c r="U1326" s="42">
        <f>(P1326/100)*(K1326*$K$16)</f>
        <v>42</v>
      </c>
      <c r="V1326" s="42">
        <f>(Q1326/100)*(J1326*$J$16)+(Q1326/100)*(K1326*$K$16)</f>
        <v>0</v>
      </c>
      <c r="W1326" s="42">
        <f t="shared" si="506"/>
        <v>327</v>
      </c>
      <c r="X1326" s="42">
        <f t="shared" si="507"/>
        <v>0</v>
      </c>
      <c r="Y1326" s="42">
        <f t="shared" si="508"/>
        <v>0</v>
      </c>
      <c r="Z1326" s="42">
        <f t="shared" si="509"/>
        <v>142</v>
      </c>
      <c r="AA1326" s="42">
        <f t="shared" si="515"/>
        <v>0</v>
      </c>
      <c r="AB1326" s="43">
        <f t="shared" si="513"/>
        <v>469</v>
      </c>
      <c r="AC1326" s="44">
        <f t="shared" si="514"/>
        <v>0.62339910003461407</v>
      </c>
    </row>
    <row r="1327" spans="1:29">
      <c r="A1327" s="46" t="s">
        <v>173</v>
      </c>
      <c r="B1327" s="63" t="s">
        <v>350</v>
      </c>
      <c r="C1327" s="40">
        <v>75</v>
      </c>
      <c r="D1327" s="40">
        <v>0</v>
      </c>
      <c r="E1327" s="40">
        <v>0</v>
      </c>
      <c r="F1327" s="40">
        <v>50</v>
      </c>
      <c r="G1327" s="40">
        <v>0</v>
      </c>
      <c r="H1327" s="41">
        <v>40</v>
      </c>
      <c r="I1327" s="41">
        <v>30</v>
      </c>
      <c r="J1327" s="41">
        <v>0</v>
      </c>
      <c r="K1327" s="41">
        <v>30</v>
      </c>
      <c r="L1327" s="41">
        <v>0</v>
      </c>
      <c r="M1327" s="42">
        <f>C1327*$C$17</f>
        <v>150</v>
      </c>
      <c r="N1327" s="42">
        <f>D1327*$D$17</f>
        <v>0</v>
      </c>
      <c r="O1327" s="42">
        <f>E1327*$E$17</f>
        <v>0</v>
      </c>
      <c r="P1327" s="42">
        <f>F1327*$F$17</f>
        <v>100</v>
      </c>
      <c r="Q1327" s="42">
        <f>G1327*$G$17</f>
        <v>0</v>
      </c>
      <c r="R1327" s="42">
        <f>(M1327/100)*(H1327*$H$17)+(M1327/100)*(I1327*$I$17)</f>
        <v>177</v>
      </c>
      <c r="S1327" s="42">
        <f>(N1327/100)*(J1327*$J$17)</f>
        <v>0</v>
      </c>
      <c r="T1327" s="42">
        <f>(O1327/100)*(J1327*$J$17)+(O1327/100)*(K1327*$K$17)</f>
        <v>0</v>
      </c>
      <c r="U1327" s="42">
        <f>(P1327/100)*(K1327*$K$17)</f>
        <v>42</v>
      </c>
      <c r="V1327" s="42">
        <f>(Q1327/100)*(J1327*$J$17)+(Q1327/100)*(K1327*$K$17)</f>
        <v>0</v>
      </c>
      <c r="W1327" s="42">
        <f t="shared" si="506"/>
        <v>327</v>
      </c>
      <c r="X1327" s="42">
        <f t="shared" si="507"/>
        <v>0</v>
      </c>
      <c r="Y1327" s="42">
        <f t="shared" si="508"/>
        <v>0</v>
      </c>
      <c r="Z1327" s="42">
        <f t="shared" si="509"/>
        <v>142</v>
      </c>
      <c r="AA1327" s="42">
        <f t="shared" si="515"/>
        <v>0</v>
      </c>
      <c r="AB1327" s="43">
        <f t="shared" si="513"/>
        <v>469</v>
      </c>
      <c r="AC1327" s="44">
        <f t="shared" si="514"/>
        <v>0.62339910003461407</v>
      </c>
    </row>
    <row r="1328" spans="1:29">
      <c r="A1328" s="71" t="s">
        <v>174</v>
      </c>
      <c r="B1328" s="72" t="s">
        <v>250</v>
      </c>
      <c r="C1328" s="35">
        <v>75</v>
      </c>
      <c r="D1328" s="35">
        <v>0</v>
      </c>
      <c r="E1328" s="35">
        <v>0</v>
      </c>
      <c r="F1328" s="35">
        <v>50</v>
      </c>
      <c r="G1328" s="35">
        <v>0</v>
      </c>
      <c r="H1328" s="36">
        <v>30</v>
      </c>
      <c r="I1328" s="36">
        <v>30</v>
      </c>
      <c r="J1328" s="36">
        <v>0</v>
      </c>
      <c r="K1328" s="36">
        <v>30</v>
      </c>
      <c r="L1328" s="36">
        <v>0</v>
      </c>
      <c r="M1328" s="37">
        <f>C1328*$C$3</f>
        <v>150</v>
      </c>
      <c r="N1328" s="37">
        <f>D1328*$D$3</f>
        <v>0</v>
      </c>
      <c r="O1328" s="37">
        <f>E1328*$E$3</f>
        <v>0</v>
      </c>
      <c r="P1328" s="37">
        <f>F1328*$F$3</f>
        <v>100</v>
      </c>
      <c r="Q1328" s="37">
        <f>G1328*$G$3</f>
        <v>0</v>
      </c>
      <c r="R1328" s="37">
        <f>(M1328/100)*(H1328*$H$3)+(M1328/100)*(I1328*$I$3)</f>
        <v>126</v>
      </c>
      <c r="S1328" s="37">
        <f>(N1328/100)*(J1328*$J$3)</f>
        <v>0</v>
      </c>
      <c r="T1328" s="37">
        <f>(O1328/100)*(J1328*$J$3)+(O1328/100)*(K1328*$K$3)</f>
        <v>0</v>
      </c>
      <c r="U1328" s="37">
        <f>(P1328/100)*(K1328*$K$3)</f>
        <v>42</v>
      </c>
      <c r="V1328" s="37">
        <f>(Q1328/100)*(J1328*$J$3)+(Q1328/100)*(K1328*$K$3)</f>
        <v>0</v>
      </c>
      <c r="W1328" s="37">
        <f t="shared" si="506"/>
        <v>276</v>
      </c>
      <c r="X1328" s="37">
        <f t="shared" si="507"/>
        <v>0</v>
      </c>
      <c r="Y1328" s="37">
        <f t="shared" si="508"/>
        <v>0</v>
      </c>
      <c r="Z1328" s="37">
        <f t="shared" si="509"/>
        <v>142</v>
      </c>
      <c r="AA1328" s="37">
        <f t="shared" si="515"/>
        <v>0</v>
      </c>
      <c r="AB1328" s="38">
        <f>ROUND(W1328+X1328+Y1328+Z1328+AA1328,1)</f>
        <v>418</v>
      </c>
      <c r="AC1328" s="39">
        <v>0</v>
      </c>
    </row>
    <row r="1329" spans="1:29">
      <c r="A1329" s="66" t="s">
        <v>174</v>
      </c>
      <c r="B1329" s="63" t="s">
        <v>348</v>
      </c>
      <c r="C1329" s="40">
        <v>75</v>
      </c>
      <c r="D1329" s="40">
        <v>0</v>
      </c>
      <c r="E1329" s="40">
        <v>0</v>
      </c>
      <c r="F1329" s="40">
        <v>50</v>
      </c>
      <c r="G1329" s="40">
        <v>0</v>
      </c>
      <c r="H1329" s="41">
        <v>40</v>
      </c>
      <c r="I1329" s="41">
        <v>40</v>
      </c>
      <c r="J1329" s="41">
        <v>0</v>
      </c>
      <c r="K1329" s="41">
        <v>30</v>
      </c>
      <c r="L1329" s="41">
        <v>0</v>
      </c>
      <c r="M1329" s="42">
        <f>C1329*$C$4</f>
        <v>150</v>
      </c>
      <c r="N1329" s="42">
        <f>D1329*$D$4</f>
        <v>0</v>
      </c>
      <c r="O1329" s="42">
        <f>E1329*$E$4</f>
        <v>0</v>
      </c>
      <c r="P1329" s="42">
        <f>F1329*$F$4</f>
        <v>100</v>
      </c>
      <c r="Q1329" s="42">
        <f>G1329*$G$4</f>
        <v>0</v>
      </c>
      <c r="R1329" s="42">
        <f>(M1329/100)*(H1329*$H$4)+(M1329/100)*(I1329*$I$4)</f>
        <v>216</v>
      </c>
      <c r="S1329" s="42">
        <f>(N1329/100)*(J1329*$J$4)</f>
        <v>0</v>
      </c>
      <c r="T1329" s="42">
        <f>(O1329/100)*(J1329*$J$4)+(O1329/100)*(K1329*$K$4)</f>
        <v>0</v>
      </c>
      <c r="U1329" s="42">
        <f>(P1329/100)*(K1329*$K$4)</f>
        <v>42</v>
      </c>
      <c r="V1329" s="42">
        <f>(Q1329/100)*(J1329*$J$4)+(Q1329/100)*(K1329*$K$4)</f>
        <v>0</v>
      </c>
      <c r="W1329" s="42">
        <f t="shared" si="506"/>
        <v>366</v>
      </c>
      <c r="X1329" s="42">
        <f t="shared" si="507"/>
        <v>0</v>
      </c>
      <c r="Y1329" s="42">
        <f t="shared" si="508"/>
        <v>0</v>
      </c>
      <c r="Z1329" s="42">
        <f t="shared" si="509"/>
        <v>142</v>
      </c>
      <c r="AA1329" s="42">
        <f>Q1329+V1329</f>
        <v>0</v>
      </c>
      <c r="AB1329" s="43">
        <f>ROUND(W1329+X1329+Y1329+Z1329+AA1329,1)</f>
        <v>508</v>
      </c>
      <c r="AC1329" s="44">
        <f>(ROUND(AB1329-$AB$20,1)/$AB$20)</f>
        <v>0.7583939079266182</v>
      </c>
    </row>
    <row r="1330" spans="1:29">
      <c r="A1330" s="66" t="s">
        <v>174</v>
      </c>
      <c r="B1330" s="63" t="s">
        <v>347</v>
      </c>
      <c r="C1330" s="40">
        <v>75</v>
      </c>
      <c r="D1330" s="40">
        <v>0</v>
      </c>
      <c r="E1330" s="40">
        <v>0</v>
      </c>
      <c r="F1330" s="40">
        <v>50</v>
      </c>
      <c r="G1330" s="40">
        <v>0</v>
      </c>
      <c r="H1330" s="41">
        <v>30</v>
      </c>
      <c r="I1330" s="41">
        <v>30</v>
      </c>
      <c r="J1330" s="41">
        <v>0</v>
      </c>
      <c r="K1330" s="41">
        <v>30</v>
      </c>
      <c r="L1330" s="41">
        <v>0</v>
      </c>
      <c r="M1330" s="42">
        <f>C1330*$C$5</f>
        <v>225</v>
      </c>
      <c r="N1330" s="42">
        <f>D1330*$D$5</f>
        <v>0</v>
      </c>
      <c r="O1330" s="42">
        <f>E1330*$E$5</f>
        <v>0</v>
      </c>
      <c r="P1330" s="42">
        <f>F1330*$F$5</f>
        <v>150</v>
      </c>
      <c r="Q1330" s="42">
        <f>G1330*$G$5</f>
        <v>0</v>
      </c>
      <c r="R1330" s="42">
        <f>(M1330/100)*(H1330*$H$5)+(M1330/100)*(I1330*$I$5)</f>
        <v>0</v>
      </c>
      <c r="S1330" s="42">
        <f>(N1330/100)*(J1330*$J$5)</f>
        <v>0</v>
      </c>
      <c r="T1330" s="42">
        <f>(O1330/100)*(J1330*$J$5)+(O1330/100)*(K1330*$K$5)</f>
        <v>0</v>
      </c>
      <c r="U1330" s="42">
        <f>(P1330/100)*(K1330*$K$5)</f>
        <v>0</v>
      </c>
      <c r="V1330" s="42">
        <f>(Q1330/100)*(J1330*$J$5)+(Q1330/100)*(K1330*$K$5)</f>
        <v>0</v>
      </c>
      <c r="W1330" s="42">
        <f t="shared" si="506"/>
        <v>225</v>
      </c>
      <c r="X1330" s="42">
        <f t="shared" si="507"/>
        <v>0</v>
      </c>
      <c r="Y1330" s="42">
        <f t="shared" si="508"/>
        <v>0</v>
      </c>
      <c r="Z1330" s="42">
        <f t="shared" si="509"/>
        <v>150</v>
      </c>
      <c r="AA1330" s="42">
        <f>Q1330+V1330</f>
        <v>0</v>
      </c>
      <c r="AB1330" s="43">
        <f t="shared" ref="AB1330:AB1342" si="516">ROUND(W1330+X1330+Y1330+Z1330+AA1330,1)</f>
        <v>375</v>
      </c>
      <c r="AC1330" s="44">
        <f t="shared" ref="AC1330:AC1342" si="517">(ROUND(AB1330-$AB$20,1)/$AB$20)</f>
        <v>0.29802699896157842</v>
      </c>
    </row>
    <row r="1331" spans="1:29">
      <c r="A1331" s="66" t="s">
        <v>174</v>
      </c>
      <c r="B1331" s="63" t="s">
        <v>363</v>
      </c>
      <c r="C1331" s="40">
        <v>75</v>
      </c>
      <c r="D1331" s="40">
        <v>0</v>
      </c>
      <c r="E1331" s="40">
        <v>0</v>
      </c>
      <c r="F1331" s="40">
        <v>50</v>
      </c>
      <c r="G1331" s="40">
        <v>0</v>
      </c>
      <c r="H1331" s="41">
        <v>30</v>
      </c>
      <c r="I1331" s="41">
        <v>30</v>
      </c>
      <c r="J1331" s="41">
        <v>0</v>
      </c>
      <c r="K1331" s="41">
        <v>30</v>
      </c>
      <c r="L1331" s="41">
        <v>0</v>
      </c>
      <c r="M1331" s="42">
        <f>C1331*$C$6</f>
        <v>142.5</v>
      </c>
      <c r="N1331" s="42">
        <f>D1331*$D$6</f>
        <v>0</v>
      </c>
      <c r="O1331" s="42">
        <f>E1331*$E$6</f>
        <v>0</v>
      </c>
      <c r="P1331" s="42">
        <f>F1331*$F$6</f>
        <v>95</v>
      </c>
      <c r="Q1331" s="42">
        <f>G1331*$G$6</f>
        <v>0</v>
      </c>
      <c r="R1331" s="42">
        <f>(M1331/100)*(H1331*$H$6)+(M1331/100)*(I1331*$I$6)</f>
        <v>119.7</v>
      </c>
      <c r="S1331" s="42">
        <f>(N1331/100)*(J1331*$J$6)</f>
        <v>0</v>
      </c>
      <c r="T1331" s="42">
        <f>(O1331/100)*(J1331*$J$6)+(O1331/100)*(K1331*$K$6)</f>
        <v>0</v>
      </c>
      <c r="U1331" s="42">
        <f>(P1331/100)*(K1331*$K$6)</f>
        <v>39.9</v>
      </c>
      <c r="V1331" s="42">
        <f>(Q1331/100)*(J1331*$J$6)+(Q1331/100)*(K1331*$K$6)</f>
        <v>0</v>
      </c>
      <c r="W1331" s="42">
        <f t="shared" si="506"/>
        <v>262.2</v>
      </c>
      <c r="X1331" s="42">
        <f t="shared" si="507"/>
        <v>0</v>
      </c>
      <c r="Y1331" s="42">
        <f t="shared" si="508"/>
        <v>0</v>
      </c>
      <c r="Z1331" s="42">
        <f t="shared" si="509"/>
        <v>134.9</v>
      </c>
      <c r="AA1331" s="42">
        <f t="shared" ref="AA1331:AA1343" si="518">Q1331+V1331</f>
        <v>0</v>
      </c>
      <c r="AB1331" s="43">
        <f t="shared" si="516"/>
        <v>397.1</v>
      </c>
      <c r="AC1331" s="44">
        <f t="shared" si="517"/>
        <v>0.37452405676704748</v>
      </c>
    </row>
    <row r="1332" spans="1:29">
      <c r="A1332" s="66" t="s">
        <v>174</v>
      </c>
      <c r="B1332" s="63" t="s">
        <v>364</v>
      </c>
      <c r="C1332" s="40">
        <v>75</v>
      </c>
      <c r="D1332" s="40">
        <v>0</v>
      </c>
      <c r="E1332" s="40">
        <v>0</v>
      </c>
      <c r="F1332" s="40">
        <v>50</v>
      </c>
      <c r="G1332" s="40">
        <v>0</v>
      </c>
      <c r="H1332" s="41">
        <v>30</v>
      </c>
      <c r="I1332" s="41">
        <v>30</v>
      </c>
      <c r="J1332" s="41">
        <v>0</v>
      </c>
      <c r="K1332" s="41">
        <v>30</v>
      </c>
      <c r="L1332" s="41">
        <v>0</v>
      </c>
      <c r="M1332" s="42">
        <f>C1332*$C$7</f>
        <v>142.5</v>
      </c>
      <c r="N1332" s="42">
        <f>D1332*$D$7</f>
        <v>0</v>
      </c>
      <c r="O1332" s="42">
        <f>E1332*$E$7</f>
        <v>0</v>
      </c>
      <c r="P1332" s="42">
        <f>F1332*$F$7</f>
        <v>95</v>
      </c>
      <c r="Q1332" s="42">
        <f>G1332*$G$7</f>
        <v>0</v>
      </c>
      <c r="R1332" s="42">
        <f>(M1332/100)*(H1332*$H$7)+(M1332/100)*(I1332*$I$7)</f>
        <v>119.7</v>
      </c>
      <c r="S1332" s="42">
        <f>(N1332/100)*(J1332*$J$7)</f>
        <v>0</v>
      </c>
      <c r="T1332" s="42">
        <f>(O1332/100)*(J1332*$J$7)+(O1332/100)*(K1332*$K$7)</f>
        <v>0</v>
      </c>
      <c r="U1332" s="42">
        <f>(P1332/100)*(K1332*$K$7)</f>
        <v>39.9</v>
      </c>
      <c r="V1332" s="42">
        <f>(Q1332/100)*(J1332*$J$7)+(Q1332/100)*(K1332*$K$7)</f>
        <v>0</v>
      </c>
      <c r="W1332" s="42">
        <f t="shared" si="506"/>
        <v>262.2</v>
      </c>
      <c r="X1332" s="42">
        <f t="shared" si="507"/>
        <v>0</v>
      </c>
      <c r="Y1332" s="42">
        <f t="shared" si="508"/>
        <v>0</v>
      </c>
      <c r="Z1332" s="42">
        <f t="shared" si="509"/>
        <v>134.9</v>
      </c>
      <c r="AA1332" s="42">
        <f t="shared" si="518"/>
        <v>0</v>
      </c>
      <c r="AB1332" s="43">
        <f t="shared" si="516"/>
        <v>397.1</v>
      </c>
      <c r="AC1332" s="44">
        <f t="shared" si="517"/>
        <v>0.37452405676704748</v>
      </c>
    </row>
    <row r="1333" spans="1:29">
      <c r="A1333" s="66" t="s">
        <v>174</v>
      </c>
      <c r="B1333" s="63" t="s">
        <v>365</v>
      </c>
      <c r="C1333" s="40">
        <v>75</v>
      </c>
      <c r="D1333" s="40">
        <v>0</v>
      </c>
      <c r="E1333" s="40">
        <v>0</v>
      </c>
      <c r="F1333" s="40">
        <v>50</v>
      </c>
      <c r="G1333" s="40">
        <v>0</v>
      </c>
      <c r="H1333" s="41">
        <v>30</v>
      </c>
      <c r="I1333" s="41">
        <v>30</v>
      </c>
      <c r="J1333" s="41">
        <v>0</v>
      </c>
      <c r="K1333" s="41">
        <v>30</v>
      </c>
      <c r="L1333" s="41">
        <v>0</v>
      </c>
      <c r="M1333" s="42">
        <f>C1333*$C$8</f>
        <v>142.5</v>
      </c>
      <c r="N1333" s="42">
        <f>D1333*$D$8</f>
        <v>0</v>
      </c>
      <c r="O1333" s="42">
        <f>E1333*$E$8</f>
        <v>0</v>
      </c>
      <c r="P1333" s="42">
        <f>F1333*$F$8</f>
        <v>95</v>
      </c>
      <c r="Q1333" s="42">
        <f>G1333*$G$8</f>
        <v>0</v>
      </c>
      <c r="R1333" s="42">
        <f>(M1333/100)*(H1333*$H$8)+(M1333/100)*(I1333*$I$8)</f>
        <v>119.7</v>
      </c>
      <c r="S1333" s="42">
        <f>(N1333/100)*(J1333*$J$8)</f>
        <v>0</v>
      </c>
      <c r="T1333" s="42">
        <f>(O1333/100)*(J1333*$J$8)+(O1333/100)*(K1333*$K$8)</f>
        <v>0</v>
      </c>
      <c r="U1333" s="42">
        <f>(P1333/100)*(K1333*$K$8)</f>
        <v>39.9</v>
      </c>
      <c r="V1333" s="42">
        <f>(Q1333/100)*(J1333*$J$8)+(Q1333/100)*(K1333*$K$8)</f>
        <v>0</v>
      </c>
      <c r="W1333" s="42">
        <f t="shared" si="506"/>
        <v>262.2</v>
      </c>
      <c r="X1333" s="42">
        <f t="shared" si="507"/>
        <v>0</v>
      </c>
      <c r="Y1333" s="42">
        <f t="shared" si="508"/>
        <v>0</v>
      </c>
      <c r="Z1333" s="42">
        <f t="shared" si="509"/>
        <v>134.9</v>
      </c>
      <c r="AA1333" s="42">
        <f t="shared" si="518"/>
        <v>0</v>
      </c>
      <c r="AB1333" s="43">
        <f t="shared" si="516"/>
        <v>397.1</v>
      </c>
      <c r="AC1333" s="44">
        <f t="shared" si="517"/>
        <v>0.37452405676704748</v>
      </c>
    </row>
    <row r="1334" spans="1:29">
      <c r="A1334" s="66" t="s">
        <v>174</v>
      </c>
      <c r="B1334" s="63" t="s">
        <v>1</v>
      </c>
      <c r="C1334" s="40">
        <v>75</v>
      </c>
      <c r="D1334" s="40">
        <v>19</v>
      </c>
      <c r="E1334" s="40">
        <v>0</v>
      </c>
      <c r="F1334" s="40">
        <v>50</v>
      </c>
      <c r="G1334" s="40">
        <v>0</v>
      </c>
      <c r="H1334" s="41">
        <v>30</v>
      </c>
      <c r="I1334" s="41">
        <v>30</v>
      </c>
      <c r="J1334" s="41">
        <v>60</v>
      </c>
      <c r="K1334" s="41">
        <v>45</v>
      </c>
      <c r="L1334" s="41">
        <v>0</v>
      </c>
      <c r="M1334" s="42">
        <f>C1334*$C$9</f>
        <v>150</v>
      </c>
      <c r="N1334" s="42">
        <f>D1334*$D$9</f>
        <v>38</v>
      </c>
      <c r="O1334" s="42">
        <f>E1334*$E$9</f>
        <v>0</v>
      </c>
      <c r="P1334" s="42">
        <f>F1334*$F$9</f>
        <v>100</v>
      </c>
      <c r="Q1334" s="42">
        <f>G1334*$G$9</f>
        <v>0</v>
      </c>
      <c r="R1334" s="42">
        <f>(M1334/100)*(H1334*$H$9)+(M1334/100)*(I1334*$I$9)</f>
        <v>126</v>
      </c>
      <c r="S1334" s="42">
        <f>(N1334/100)*(J1334*$J$9)</f>
        <v>31.92</v>
      </c>
      <c r="T1334" s="42">
        <f>(O1334/100)*(J1334*$J$9)+(O1334/100)*(K1334*$K$9)</f>
        <v>0</v>
      </c>
      <c r="U1334" s="42">
        <f>(P1334/100)*(K1334*$K$9)</f>
        <v>62.999999999999993</v>
      </c>
      <c r="V1334" s="42">
        <f>(Q1334/100)*(J1334*$J$9)+(Q1334/100)*(K1334*$K$9)</f>
        <v>0</v>
      </c>
      <c r="W1334" s="42">
        <f t="shared" si="506"/>
        <v>276</v>
      </c>
      <c r="X1334" s="42">
        <f t="shared" si="507"/>
        <v>69.92</v>
      </c>
      <c r="Y1334" s="42">
        <f t="shared" si="508"/>
        <v>0</v>
      </c>
      <c r="Z1334" s="42">
        <f t="shared" si="509"/>
        <v>163</v>
      </c>
      <c r="AA1334" s="42">
        <f t="shared" si="518"/>
        <v>0</v>
      </c>
      <c r="AB1334" s="43">
        <f t="shared" si="516"/>
        <v>508.9</v>
      </c>
      <c r="AC1334" s="44">
        <f t="shared" si="517"/>
        <v>0.7615091727241261</v>
      </c>
    </row>
    <row r="1335" spans="1:29">
      <c r="A1335" s="66" t="s">
        <v>174</v>
      </c>
      <c r="B1335" s="63" t="s">
        <v>2</v>
      </c>
      <c r="C1335" s="40">
        <v>75</v>
      </c>
      <c r="D1335" s="40">
        <v>0</v>
      </c>
      <c r="E1335" s="40">
        <v>19</v>
      </c>
      <c r="F1335" s="40">
        <v>50</v>
      </c>
      <c r="G1335" s="40">
        <v>0</v>
      </c>
      <c r="H1335" s="41">
        <v>30</v>
      </c>
      <c r="I1335" s="41">
        <v>30</v>
      </c>
      <c r="J1335" s="41">
        <v>40</v>
      </c>
      <c r="K1335" s="41">
        <v>40</v>
      </c>
      <c r="L1335" s="41">
        <v>0</v>
      </c>
      <c r="M1335" s="42">
        <f>C1335*$C$10</f>
        <v>150</v>
      </c>
      <c r="N1335" s="42">
        <f>D1335*$D$10</f>
        <v>0</v>
      </c>
      <c r="O1335" s="42">
        <f>E1335*$E$10</f>
        <v>38</v>
      </c>
      <c r="P1335" s="42">
        <f>F1335*$F$10</f>
        <v>100</v>
      </c>
      <c r="Q1335" s="42">
        <f>G1335*$G$10</f>
        <v>0</v>
      </c>
      <c r="R1335" s="42">
        <f>(M1335/100)*(H1335*$H$10)+(M1335/100)*(I1335*$I$10)</f>
        <v>126</v>
      </c>
      <c r="S1335" s="42">
        <f>(N1335/100)*(J1335*$I$10)</f>
        <v>0</v>
      </c>
      <c r="T1335" s="42">
        <f>(O1335/100)*(J1335*$J$10)+(O1335/100)*(K1335*$K$10)</f>
        <v>42.56</v>
      </c>
      <c r="U1335" s="42">
        <f>(P1335/100)*(K1335*$K$10)</f>
        <v>56</v>
      </c>
      <c r="V1335" s="42">
        <f>(Q1335/100)*(J1335*$J$10)+(Q1335/100)*(K1335*$K$10)</f>
        <v>0</v>
      </c>
      <c r="W1335" s="42">
        <f t="shared" si="506"/>
        <v>276</v>
      </c>
      <c r="X1335" s="42">
        <f t="shared" si="507"/>
        <v>0</v>
      </c>
      <c r="Y1335" s="42">
        <f t="shared" si="508"/>
        <v>80.56</v>
      </c>
      <c r="Z1335" s="42">
        <f t="shared" si="509"/>
        <v>156</v>
      </c>
      <c r="AA1335" s="42">
        <f t="shared" si="518"/>
        <v>0</v>
      </c>
      <c r="AB1335" s="43">
        <f t="shared" si="516"/>
        <v>512.6</v>
      </c>
      <c r="AC1335" s="44">
        <f t="shared" si="517"/>
        <v>0.77431637244721363</v>
      </c>
    </row>
    <row r="1336" spans="1:29">
      <c r="A1336" s="66" t="s">
        <v>174</v>
      </c>
      <c r="B1336" s="63" t="s">
        <v>3</v>
      </c>
      <c r="C1336" s="40">
        <v>75</v>
      </c>
      <c r="D1336" s="40">
        <v>0</v>
      </c>
      <c r="E1336" s="40">
        <v>0</v>
      </c>
      <c r="F1336" s="40">
        <v>75</v>
      </c>
      <c r="G1336" s="40">
        <v>0</v>
      </c>
      <c r="H1336" s="41">
        <v>30</v>
      </c>
      <c r="I1336" s="41">
        <v>30</v>
      </c>
      <c r="J1336" s="41">
        <v>0</v>
      </c>
      <c r="K1336" s="41">
        <v>60</v>
      </c>
      <c r="L1336" s="41">
        <v>0</v>
      </c>
      <c r="M1336" s="42">
        <f>C1336*$C$11</f>
        <v>150</v>
      </c>
      <c r="N1336" s="42">
        <f>D1336*$D$11</f>
        <v>0</v>
      </c>
      <c r="O1336" s="42">
        <f>E1336*$E$11</f>
        <v>0</v>
      </c>
      <c r="P1336" s="42">
        <f>F1336*$F$11</f>
        <v>150</v>
      </c>
      <c r="Q1336" s="42">
        <f>G1336*$G$11</f>
        <v>0</v>
      </c>
      <c r="R1336" s="42">
        <f>(M1336/100)*(H1336*$H$11)+(M1336/100)*(I1336*$I$11)</f>
        <v>126</v>
      </c>
      <c r="S1336" s="42">
        <f>(N1336/100)*(J1336*$J$11)</f>
        <v>0</v>
      </c>
      <c r="T1336" s="42">
        <f>(O1336/100)*(J1336*$J$11)+(O1336/100)*(K1336*$K$11)</f>
        <v>0</v>
      </c>
      <c r="U1336" s="42">
        <f>(P1336/100)*(K1336*$K$11)</f>
        <v>126</v>
      </c>
      <c r="V1336" s="42">
        <f>(Q1336/100)*(J1336*$J$11)+(Q1336/100)*(K1336*$K$11)</f>
        <v>0</v>
      </c>
      <c r="W1336" s="42">
        <f t="shared" si="506"/>
        <v>276</v>
      </c>
      <c r="X1336" s="42">
        <f t="shared" si="507"/>
        <v>0</v>
      </c>
      <c r="Y1336" s="42">
        <f t="shared" si="508"/>
        <v>0</v>
      </c>
      <c r="Z1336" s="42">
        <f t="shared" si="509"/>
        <v>276</v>
      </c>
      <c r="AA1336" s="42">
        <f t="shared" si="518"/>
        <v>0</v>
      </c>
      <c r="AB1336" s="43">
        <f t="shared" si="516"/>
        <v>552</v>
      </c>
      <c r="AC1336" s="44">
        <f t="shared" si="517"/>
        <v>0.91069574247144358</v>
      </c>
    </row>
    <row r="1337" spans="1:29">
      <c r="A1337" s="66" t="s">
        <v>174</v>
      </c>
      <c r="B1337" s="63" t="s">
        <v>4</v>
      </c>
      <c r="C1337" s="40">
        <v>75</v>
      </c>
      <c r="D1337" s="40">
        <v>0</v>
      </c>
      <c r="E1337" s="40">
        <v>0</v>
      </c>
      <c r="F1337" s="40">
        <v>50</v>
      </c>
      <c r="G1337" s="40">
        <v>19</v>
      </c>
      <c r="H1337" s="41">
        <v>30</v>
      </c>
      <c r="I1337" s="41">
        <v>30</v>
      </c>
      <c r="J1337" s="41">
        <v>40</v>
      </c>
      <c r="K1337" s="41">
        <v>40</v>
      </c>
      <c r="L1337" s="41">
        <v>0</v>
      </c>
      <c r="M1337" s="42">
        <f>C1337*$C$12</f>
        <v>150</v>
      </c>
      <c r="N1337" s="42">
        <f>D1337*$D$12</f>
        <v>0</v>
      </c>
      <c r="O1337" s="42">
        <f>E1337*$E$12</f>
        <v>0</v>
      </c>
      <c r="P1337" s="42">
        <f>F1337*$F$12</f>
        <v>100</v>
      </c>
      <c r="Q1337" s="42">
        <f>G1337*$G$12</f>
        <v>38</v>
      </c>
      <c r="R1337" s="42">
        <f>(M1337/100)*(H1337*$H$12)+(M1337/100)*(I1337*$I$12)</f>
        <v>126</v>
      </c>
      <c r="S1337" s="42">
        <f>(N1337/100)*(J1337*$J$12)</f>
        <v>0</v>
      </c>
      <c r="T1337" s="42">
        <f>(O1337/100)*(J1337*$J$12)+(O1337/100)*(K1337*$K$12)</f>
        <v>0</v>
      </c>
      <c r="U1337" s="42">
        <f>(P1337/100)*(K1337*$K$12)</f>
        <v>56</v>
      </c>
      <c r="V1337" s="42">
        <f>(Q1337/100)*(J1337*$J$12)+(Q1337/100)*(K1337*$K$12)</f>
        <v>42.56</v>
      </c>
      <c r="W1337" s="42">
        <f t="shared" si="506"/>
        <v>276</v>
      </c>
      <c r="X1337" s="42">
        <f t="shared" si="507"/>
        <v>0</v>
      </c>
      <c r="Y1337" s="42">
        <f t="shared" si="508"/>
        <v>0</v>
      </c>
      <c r="Z1337" s="42">
        <f t="shared" si="509"/>
        <v>156</v>
      </c>
      <c r="AA1337" s="42">
        <f t="shared" si="518"/>
        <v>80.56</v>
      </c>
      <c r="AB1337" s="43">
        <f t="shared" si="516"/>
        <v>512.6</v>
      </c>
      <c r="AC1337" s="44">
        <f t="shared" si="517"/>
        <v>0.77431637244721363</v>
      </c>
    </row>
    <row r="1338" spans="1:29">
      <c r="A1338" s="66" t="s">
        <v>174</v>
      </c>
      <c r="B1338" s="63" t="s">
        <v>351</v>
      </c>
      <c r="C1338" s="40">
        <v>75</v>
      </c>
      <c r="D1338" s="40">
        <v>0</v>
      </c>
      <c r="E1338" s="40">
        <v>0</v>
      </c>
      <c r="F1338" s="40">
        <v>50</v>
      </c>
      <c r="G1338" s="40">
        <v>0</v>
      </c>
      <c r="H1338" s="41">
        <v>30</v>
      </c>
      <c r="I1338" s="41">
        <v>30</v>
      </c>
      <c r="J1338" s="41">
        <v>0</v>
      </c>
      <c r="K1338" s="41">
        <v>30</v>
      </c>
      <c r="L1338" s="41">
        <v>30</v>
      </c>
      <c r="M1338" s="42">
        <f>C1338*$C$13</f>
        <v>150</v>
      </c>
      <c r="N1338" s="42">
        <f>D1338*$D$13</f>
        <v>0</v>
      </c>
      <c r="O1338" s="42">
        <f>E1338*$E$13</f>
        <v>0</v>
      </c>
      <c r="P1338" s="42">
        <f>F1338*$F$13</f>
        <v>100</v>
      </c>
      <c r="Q1338" s="42">
        <f>G1338*$G$13</f>
        <v>0</v>
      </c>
      <c r="R1338" s="42">
        <f>(M1338/100)*(H1338*$H$14)+(M1338/100)*(I1338*$I$14)+(M1338/100)*(L1338*$L$14)</f>
        <v>189</v>
      </c>
      <c r="S1338" s="42">
        <f>(N1338/100)*(J1338*$J$13)+(N1338/100)*(L1338*$L$13)</f>
        <v>0</v>
      </c>
      <c r="T1338" s="42">
        <f>(O1338/100)*(J1338*$J$13)+(O1338/100)*(K1338*$K$13)+(O1338/100)*(L1338*$L$13)</f>
        <v>0</v>
      </c>
      <c r="U1338" s="42">
        <f>(P1338/100)*(K1338*$K$13)+(P1338/100)*(L1338*$L$13)</f>
        <v>84</v>
      </c>
      <c r="V1338" s="42">
        <f>(Q1338/100)*(J1338*$J$13)+(Q1338/100)*(K1338*$K$13)+(Q1338/100)*(L1338*$L$13)</f>
        <v>0</v>
      </c>
      <c r="W1338" s="42">
        <f t="shared" si="506"/>
        <v>339</v>
      </c>
      <c r="X1338" s="42">
        <f t="shared" si="507"/>
        <v>0</v>
      </c>
      <c r="Y1338" s="42">
        <f t="shared" si="508"/>
        <v>0</v>
      </c>
      <c r="Z1338" s="42">
        <f t="shared" si="509"/>
        <v>184</v>
      </c>
      <c r="AA1338" s="42">
        <f t="shared" si="518"/>
        <v>0</v>
      </c>
      <c r="AB1338" s="43">
        <f t="shared" si="516"/>
        <v>523</v>
      </c>
      <c r="AC1338" s="44">
        <f t="shared" si="517"/>
        <v>0.81031498788508138</v>
      </c>
    </row>
    <row r="1339" spans="1:29">
      <c r="A1339" s="66" t="s">
        <v>174</v>
      </c>
      <c r="B1339" s="63" t="s">
        <v>352</v>
      </c>
      <c r="C1339" s="40">
        <v>75</v>
      </c>
      <c r="D1339" s="40">
        <v>0</v>
      </c>
      <c r="E1339" s="40">
        <v>0</v>
      </c>
      <c r="F1339" s="40">
        <v>50</v>
      </c>
      <c r="G1339" s="40">
        <v>0</v>
      </c>
      <c r="H1339" s="41">
        <v>30</v>
      </c>
      <c r="I1339" s="41">
        <v>30</v>
      </c>
      <c r="J1339" s="41">
        <v>50</v>
      </c>
      <c r="K1339" s="41">
        <v>30</v>
      </c>
      <c r="L1339" s="41">
        <v>0</v>
      </c>
      <c r="M1339" s="42">
        <f>C1339*$C$14</f>
        <v>150</v>
      </c>
      <c r="N1339" s="42">
        <f>D1339*$D$14</f>
        <v>0</v>
      </c>
      <c r="O1339" s="42">
        <f>E1339*$E$14</f>
        <v>0</v>
      </c>
      <c r="P1339" s="42">
        <f>F1339*$F$14</f>
        <v>100</v>
      </c>
      <c r="Q1339" s="42">
        <f>G1339*$G$14</f>
        <v>0</v>
      </c>
      <c r="R1339" s="42">
        <f>(M1339/100)*(H1339*$H$14)+(M1339/100)*(I1339*$I$14)+(M1339/100)*(J1339*$J$14)</f>
        <v>231</v>
      </c>
      <c r="S1339" s="42">
        <f>(N1339/100)*(J1339*$J$14)</f>
        <v>0</v>
      </c>
      <c r="T1339" s="42">
        <f>(O1339/100)*(J1339*$J$14)+(O1339/100)*(K1339*$K$14)</f>
        <v>0</v>
      </c>
      <c r="U1339" s="42">
        <f>(P1339/100)*(K1339*$K$14)</f>
        <v>42</v>
      </c>
      <c r="V1339" s="42">
        <f>(Q1339/100)*(J1339*$K$14)+(Q1339/100)*(K1339*$L$14)</f>
        <v>0</v>
      </c>
      <c r="W1339" s="42">
        <f t="shared" si="506"/>
        <v>381</v>
      </c>
      <c r="X1339" s="42">
        <f t="shared" si="507"/>
        <v>0</v>
      </c>
      <c r="Y1339" s="42">
        <f t="shared" si="508"/>
        <v>0</v>
      </c>
      <c r="Z1339" s="42">
        <f t="shared" si="509"/>
        <v>142</v>
      </c>
      <c r="AA1339" s="42">
        <f t="shared" si="518"/>
        <v>0</v>
      </c>
      <c r="AB1339" s="43">
        <f t="shared" si="516"/>
        <v>523</v>
      </c>
      <c r="AC1339" s="44">
        <f t="shared" si="517"/>
        <v>0.81031498788508138</v>
      </c>
    </row>
    <row r="1340" spans="1:29">
      <c r="A1340" s="66" t="s">
        <v>174</v>
      </c>
      <c r="B1340" s="63" t="s">
        <v>353</v>
      </c>
      <c r="C1340" s="40">
        <v>75</v>
      </c>
      <c r="D1340" s="40">
        <v>0</v>
      </c>
      <c r="E1340" s="40">
        <v>0</v>
      </c>
      <c r="F1340" s="40">
        <v>50</v>
      </c>
      <c r="G1340" s="40">
        <v>0</v>
      </c>
      <c r="H1340" s="41">
        <v>30</v>
      </c>
      <c r="I1340" s="41">
        <v>30</v>
      </c>
      <c r="J1340" s="41">
        <v>0</v>
      </c>
      <c r="K1340" s="41">
        <v>45</v>
      </c>
      <c r="L1340" s="41">
        <v>0</v>
      </c>
      <c r="M1340" s="42">
        <f>C1340*$C$15</f>
        <v>150</v>
      </c>
      <c r="N1340" s="42">
        <f>D1340*$D$15</f>
        <v>0</v>
      </c>
      <c r="O1340" s="42">
        <f>E1340*$E$15</f>
        <v>0</v>
      </c>
      <c r="P1340" s="42">
        <f>F1340*$F$15</f>
        <v>100</v>
      </c>
      <c r="Q1340" s="42">
        <f>G1340*$G$15</f>
        <v>0</v>
      </c>
      <c r="R1340" s="42">
        <f>(M1340/100)*(H1340*$H$15)+(M1340/100)*(I1340*$I$15)+(M1340/100)*(K1340*$K$15)</f>
        <v>220.5</v>
      </c>
      <c r="S1340" s="42">
        <f>(N1340/100)*(J1340*$J$15)</f>
        <v>0</v>
      </c>
      <c r="T1340" s="42">
        <f>(O1340/100)*(J1340*$J$15)+(O1340/100)*(K1340*$K$15)</f>
        <v>0</v>
      </c>
      <c r="U1340" s="42">
        <f>(P1340/100)*(K1340*$K$15)</f>
        <v>62.999999999999993</v>
      </c>
      <c r="V1340" s="42">
        <f>(Q1340/100)*(J1340*$J$15)+(Q1340/100)*(K1340*$K$15)</f>
        <v>0</v>
      </c>
      <c r="W1340" s="42">
        <f t="shared" si="506"/>
        <v>370.5</v>
      </c>
      <c r="X1340" s="42">
        <f t="shared" si="507"/>
        <v>0</v>
      </c>
      <c r="Y1340" s="42">
        <f t="shared" si="508"/>
        <v>0</v>
      </c>
      <c r="Z1340" s="42">
        <f t="shared" si="509"/>
        <v>163</v>
      </c>
      <c r="AA1340" s="42">
        <f t="shared" si="518"/>
        <v>0</v>
      </c>
      <c r="AB1340" s="43">
        <f t="shared" si="516"/>
        <v>533.5</v>
      </c>
      <c r="AC1340" s="44">
        <f t="shared" si="517"/>
        <v>0.84665974385600562</v>
      </c>
    </row>
    <row r="1341" spans="1:29">
      <c r="A1341" s="66" t="s">
        <v>174</v>
      </c>
      <c r="B1341" s="63" t="s">
        <v>349</v>
      </c>
      <c r="C1341" s="40">
        <v>75</v>
      </c>
      <c r="D1341" s="40">
        <v>0</v>
      </c>
      <c r="E1341" s="40">
        <v>0</v>
      </c>
      <c r="F1341" s="40">
        <v>50</v>
      </c>
      <c r="G1341" s="40">
        <v>0</v>
      </c>
      <c r="H1341" s="41">
        <v>30</v>
      </c>
      <c r="I1341" s="41">
        <v>40</v>
      </c>
      <c r="J1341" s="41">
        <v>0</v>
      </c>
      <c r="K1341" s="41">
        <v>30</v>
      </c>
      <c r="L1341" s="41">
        <v>0</v>
      </c>
      <c r="M1341" s="42">
        <f>C1341*$C$16</f>
        <v>150</v>
      </c>
      <c r="N1341" s="42">
        <f>D1341*$D$16</f>
        <v>0</v>
      </c>
      <c r="O1341" s="42">
        <f>E1341*$E$16</f>
        <v>0</v>
      </c>
      <c r="P1341" s="42">
        <f>F1341*$F$16</f>
        <v>100</v>
      </c>
      <c r="Q1341" s="42">
        <f>G1341*$G$16</f>
        <v>0</v>
      </c>
      <c r="R1341" s="42">
        <f>(M1341/100)*(H1341*$H$16)+(M1341/100)*(I1341*$I$16)</f>
        <v>177</v>
      </c>
      <c r="S1341" s="42">
        <f>(N1341/100)*(J1341*$J$16)</f>
        <v>0</v>
      </c>
      <c r="T1341" s="42">
        <f>(O1341/100)*(J1341*$J$16)+(O1341/100)*(K1341*$K$16)</f>
        <v>0</v>
      </c>
      <c r="U1341" s="42">
        <f>(P1341/100)*(K1341*$K$16)</f>
        <v>42</v>
      </c>
      <c r="V1341" s="42">
        <f>(Q1341/100)*(J1341*$J$16)+(Q1341/100)*(K1341*$K$16)</f>
        <v>0</v>
      </c>
      <c r="W1341" s="42">
        <f t="shared" si="506"/>
        <v>327</v>
      </c>
      <c r="X1341" s="42">
        <f t="shared" si="507"/>
        <v>0</v>
      </c>
      <c r="Y1341" s="42">
        <f t="shared" si="508"/>
        <v>0</v>
      </c>
      <c r="Z1341" s="42">
        <f t="shared" si="509"/>
        <v>142</v>
      </c>
      <c r="AA1341" s="42">
        <f t="shared" si="518"/>
        <v>0</v>
      </c>
      <c r="AB1341" s="43">
        <f t="shared" si="516"/>
        <v>469</v>
      </c>
      <c r="AC1341" s="44">
        <f t="shared" si="517"/>
        <v>0.62339910003461407</v>
      </c>
    </row>
    <row r="1342" spans="1:29">
      <c r="A1342" s="66" t="s">
        <v>174</v>
      </c>
      <c r="B1342" s="63" t="s">
        <v>350</v>
      </c>
      <c r="C1342" s="40">
        <v>75</v>
      </c>
      <c r="D1342" s="40">
        <v>0</v>
      </c>
      <c r="E1342" s="40">
        <v>0</v>
      </c>
      <c r="F1342" s="40">
        <v>50</v>
      </c>
      <c r="G1342" s="40">
        <v>0</v>
      </c>
      <c r="H1342" s="41">
        <v>40</v>
      </c>
      <c r="I1342" s="41">
        <v>30</v>
      </c>
      <c r="J1342" s="41">
        <v>0</v>
      </c>
      <c r="K1342" s="41">
        <v>30</v>
      </c>
      <c r="L1342" s="41">
        <v>0</v>
      </c>
      <c r="M1342" s="42">
        <f>C1342*$C$17</f>
        <v>150</v>
      </c>
      <c r="N1342" s="42">
        <f>D1342*$D$17</f>
        <v>0</v>
      </c>
      <c r="O1342" s="42">
        <f>E1342*$E$17</f>
        <v>0</v>
      </c>
      <c r="P1342" s="42">
        <f>F1342*$F$17</f>
        <v>100</v>
      </c>
      <c r="Q1342" s="42">
        <f>G1342*$G$17</f>
        <v>0</v>
      </c>
      <c r="R1342" s="42">
        <f>(M1342/100)*(H1342*$H$17)+(M1342/100)*(I1342*$I$17)</f>
        <v>177</v>
      </c>
      <c r="S1342" s="42">
        <f>(N1342/100)*(J1342*$J$17)</f>
        <v>0</v>
      </c>
      <c r="T1342" s="42">
        <f>(O1342/100)*(J1342*$J$17)+(O1342/100)*(K1342*$K$17)</f>
        <v>0</v>
      </c>
      <c r="U1342" s="42">
        <f>(P1342/100)*(K1342*$K$17)</f>
        <v>42</v>
      </c>
      <c r="V1342" s="42">
        <f>(Q1342/100)*(J1342*$J$17)+(Q1342/100)*(K1342*$K$17)</f>
        <v>0</v>
      </c>
      <c r="W1342" s="42">
        <f t="shared" si="506"/>
        <v>327</v>
      </c>
      <c r="X1342" s="42">
        <f t="shared" si="507"/>
        <v>0</v>
      </c>
      <c r="Y1342" s="42">
        <f t="shared" si="508"/>
        <v>0</v>
      </c>
      <c r="Z1342" s="42">
        <f t="shared" si="509"/>
        <v>142</v>
      </c>
      <c r="AA1342" s="42">
        <f t="shared" si="518"/>
        <v>0</v>
      </c>
      <c r="AB1342" s="43">
        <f t="shared" si="516"/>
        <v>469</v>
      </c>
      <c r="AC1342" s="44">
        <f t="shared" si="517"/>
        <v>0.62339910003461407</v>
      </c>
    </row>
    <row r="1343" spans="1:29">
      <c r="A1343" s="45" t="s">
        <v>175</v>
      </c>
      <c r="B1343" s="72" t="s">
        <v>250</v>
      </c>
      <c r="C1343" s="35">
        <v>75</v>
      </c>
      <c r="D1343" s="35">
        <v>0</v>
      </c>
      <c r="E1343" s="35">
        <v>0</v>
      </c>
      <c r="F1343" s="35">
        <v>50</v>
      </c>
      <c r="G1343" s="35">
        <v>0</v>
      </c>
      <c r="H1343" s="36">
        <v>30</v>
      </c>
      <c r="I1343" s="36">
        <v>30</v>
      </c>
      <c r="J1343" s="36">
        <v>0</v>
      </c>
      <c r="K1343" s="36">
        <v>30</v>
      </c>
      <c r="L1343" s="36">
        <v>0</v>
      </c>
      <c r="M1343" s="37">
        <f>C1343*$C$3</f>
        <v>150</v>
      </c>
      <c r="N1343" s="37">
        <f>D1343*$D$3</f>
        <v>0</v>
      </c>
      <c r="O1343" s="37">
        <f>E1343*$E$3</f>
        <v>0</v>
      </c>
      <c r="P1343" s="37">
        <f>F1343*$F$3</f>
        <v>100</v>
      </c>
      <c r="Q1343" s="37">
        <f>G1343*$G$3</f>
        <v>0</v>
      </c>
      <c r="R1343" s="37">
        <f>(M1343/100)*(H1343*$H$3)+(M1343/100)*(I1343*$I$3)</f>
        <v>126</v>
      </c>
      <c r="S1343" s="37">
        <f>(N1343/100)*(J1343*$J$3)</f>
        <v>0</v>
      </c>
      <c r="T1343" s="37">
        <f>(O1343/100)*(J1343*$J$3)+(O1343/100)*(K1343*$K$3)</f>
        <v>0</v>
      </c>
      <c r="U1343" s="37">
        <f>(P1343/100)*(K1343*$K$3)</f>
        <v>42</v>
      </c>
      <c r="V1343" s="37">
        <f>(Q1343/100)*(J1343*$J$3)+(Q1343/100)*(K1343*$K$3)</f>
        <v>0</v>
      </c>
      <c r="W1343" s="37">
        <f t="shared" si="506"/>
        <v>276</v>
      </c>
      <c r="X1343" s="37">
        <f t="shared" si="507"/>
        <v>0</v>
      </c>
      <c r="Y1343" s="37">
        <f t="shared" si="508"/>
        <v>0</v>
      </c>
      <c r="Z1343" s="37">
        <f t="shared" si="509"/>
        <v>142</v>
      </c>
      <c r="AA1343" s="37">
        <f t="shared" si="518"/>
        <v>0</v>
      </c>
      <c r="AB1343" s="38">
        <f>ROUND(W1343+X1343+Y1343+Z1343+AA1343,1)</f>
        <v>418</v>
      </c>
      <c r="AC1343" s="39">
        <v>0</v>
      </c>
    </row>
    <row r="1344" spans="1:29">
      <c r="A1344" s="46" t="s">
        <v>175</v>
      </c>
      <c r="B1344" s="63" t="s">
        <v>348</v>
      </c>
      <c r="C1344" s="40">
        <v>75</v>
      </c>
      <c r="D1344" s="40">
        <v>0</v>
      </c>
      <c r="E1344" s="40">
        <v>0</v>
      </c>
      <c r="F1344" s="40">
        <v>50</v>
      </c>
      <c r="G1344" s="40">
        <v>0</v>
      </c>
      <c r="H1344" s="41">
        <v>40</v>
      </c>
      <c r="I1344" s="41">
        <v>40</v>
      </c>
      <c r="J1344" s="41">
        <v>0</v>
      </c>
      <c r="K1344" s="41">
        <v>30</v>
      </c>
      <c r="L1344" s="41">
        <v>0</v>
      </c>
      <c r="M1344" s="42">
        <f>C1344*$C$4</f>
        <v>150</v>
      </c>
      <c r="N1344" s="42">
        <f>D1344*$D$4</f>
        <v>0</v>
      </c>
      <c r="O1344" s="42">
        <f>E1344*$E$4</f>
        <v>0</v>
      </c>
      <c r="P1344" s="42">
        <f>F1344*$F$4</f>
        <v>100</v>
      </c>
      <c r="Q1344" s="42">
        <f>G1344*$G$4</f>
        <v>0</v>
      </c>
      <c r="R1344" s="42">
        <f>(M1344/100)*(H1344*$H$4)+(M1344/100)*(I1344*$I$4)</f>
        <v>216</v>
      </c>
      <c r="S1344" s="42">
        <f>(N1344/100)*(J1344*$J$4)</f>
        <v>0</v>
      </c>
      <c r="T1344" s="42">
        <f>(O1344/100)*(J1344*$J$4)+(O1344/100)*(K1344*$K$4)</f>
        <v>0</v>
      </c>
      <c r="U1344" s="42">
        <f>(P1344/100)*(K1344*$K$4)</f>
        <v>42</v>
      </c>
      <c r="V1344" s="42">
        <f>(Q1344/100)*(J1344*$J$4)+(Q1344/100)*(K1344*$K$4)</f>
        <v>0</v>
      </c>
      <c r="W1344" s="42">
        <f t="shared" si="506"/>
        <v>366</v>
      </c>
      <c r="X1344" s="42">
        <f t="shared" si="507"/>
        <v>0</v>
      </c>
      <c r="Y1344" s="42">
        <f t="shared" si="508"/>
        <v>0</v>
      </c>
      <c r="Z1344" s="42">
        <f t="shared" si="509"/>
        <v>142</v>
      </c>
      <c r="AA1344" s="42">
        <f>Q1344+V1344</f>
        <v>0</v>
      </c>
      <c r="AB1344" s="43">
        <f>ROUND(W1344+X1344+Y1344+Z1344+AA1344,1)</f>
        <v>508</v>
      </c>
      <c r="AC1344" s="44">
        <f>(ROUND(AB1344-$AB$20,1)/$AB$20)</f>
        <v>0.7583939079266182</v>
      </c>
    </row>
    <row r="1345" spans="1:29">
      <c r="A1345" s="46" t="s">
        <v>175</v>
      </c>
      <c r="B1345" s="63" t="s">
        <v>347</v>
      </c>
      <c r="C1345" s="40">
        <v>75</v>
      </c>
      <c r="D1345" s="40">
        <v>0</v>
      </c>
      <c r="E1345" s="40">
        <v>0</v>
      </c>
      <c r="F1345" s="40">
        <v>50</v>
      </c>
      <c r="G1345" s="40">
        <v>0</v>
      </c>
      <c r="H1345" s="41">
        <v>30</v>
      </c>
      <c r="I1345" s="41">
        <v>30</v>
      </c>
      <c r="J1345" s="41">
        <v>0</v>
      </c>
      <c r="K1345" s="41">
        <v>30</v>
      </c>
      <c r="L1345" s="41">
        <v>0</v>
      </c>
      <c r="M1345" s="42">
        <f>C1345*$C$5</f>
        <v>225</v>
      </c>
      <c r="N1345" s="42">
        <f>D1345*$D$5</f>
        <v>0</v>
      </c>
      <c r="O1345" s="42">
        <f>E1345*$E$5</f>
        <v>0</v>
      </c>
      <c r="P1345" s="42">
        <f>F1345*$F$5</f>
        <v>150</v>
      </c>
      <c r="Q1345" s="42">
        <f>G1345*$G$5</f>
        <v>0</v>
      </c>
      <c r="R1345" s="42">
        <f>(M1345/100)*(H1345*$H$5)+(M1345/100)*(I1345*$I$5)</f>
        <v>0</v>
      </c>
      <c r="S1345" s="42">
        <f>(N1345/100)*(J1345*$J$5)</f>
        <v>0</v>
      </c>
      <c r="T1345" s="42">
        <f>(O1345/100)*(J1345*$J$5)+(O1345/100)*(K1345*$K$5)</f>
        <v>0</v>
      </c>
      <c r="U1345" s="42">
        <f>(P1345/100)*(K1345*$K$5)</f>
        <v>0</v>
      </c>
      <c r="V1345" s="42">
        <f>(Q1345/100)*(J1345*$J$5)+(Q1345/100)*(K1345*$K$5)</f>
        <v>0</v>
      </c>
      <c r="W1345" s="42">
        <f t="shared" si="506"/>
        <v>225</v>
      </c>
      <c r="X1345" s="42">
        <f t="shared" si="507"/>
        <v>0</v>
      </c>
      <c r="Y1345" s="42">
        <f t="shared" si="508"/>
        <v>0</v>
      </c>
      <c r="Z1345" s="42">
        <f t="shared" si="509"/>
        <v>150</v>
      </c>
      <c r="AA1345" s="42">
        <f>Q1345+V1345</f>
        <v>0</v>
      </c>
      <c r="AB1345" s="43">
        <f t="shared" ref="AB1345:AB1357" si="519">ROUND(W1345+X1345+Y1345+Z1345+AA1345,1)</f>
        <v>375</v>
      </c>
      <c r="AC1345" s="44">
        <f t="shared" ref="AC1345:AC1357" si="520">(ROUND(AB1345-$AB$20,1)/$AB$20)</f>
        <v>0.29802699896157842</v>
      </c>
    </row>
    <row r="1346" spans="1:29">
      <c r="A1346" s="46" t="s">
        <v>175</v>
      </c>
      <c r="B1346" s="63" t="s">
        <v>363</v>
      </c>
      <c r="C1346" s="40">
        <v>75</v>
      </c>
      <c r="D1346" s="40">
        <v>0</v>
      </c>
      <c r="E1346" s="40">
        <v>0</v>
      </c>
      <c r="F1346" s="40">
        <v>50</v>
      </c>
      <c r="G1346" s="40">
        <v>0</v>
      </c>
      <c r="H1346" s="41">
        <v>30</v>
      </c>
      <c r="I1346" s="41">
        <v>30</v>
      </c>
      <c r="J1346" s="41">
        <v>0</v>
      </c>
      <c r="K1346" s="41">
        <v>30</v>
      </c>
      <c r="L1346" s="41">
        <v>0</v>
      </c>
      <c r="M1346" s="42">
        <f>C1346*$C$6</f>
        <v>142.5</v>
      </c>
      <c r="N1346" s="42">
        <f>D1346*$D$6</f>
        <v>0</v>
      </c>
      <c r="O1346" s="42">
        <f>E1346*$E$6</f>
        <v>0</v>
      </c>
      <c r="P1346" s="42">
        <f>F1346*$F$6</f>
        <v>95</v>
      </c>
      <c r="Q1346" s="42">
        <f>G1346*$G$6</f>
        <v>0</v>
      </c>
      <c r="R1346" s="42">
        <f>(M1346/100)*(H1346*$H$6)+(M1346/100)*(I1346*$I$6)</f>
        <v>119.7</v>
      </c>
      <c r="S1346" s="42">
        <f>(N1346/100)*(J1346*$J$6)</f>
        <v>0</v>
      </c>
      <c r="T1346" s="42">
        <f>(O1346/100)*(J1346*$J$6)+(O1346/100)*(K1346*$K$6)</f>
        <v>0</v>
      </c>
      <c r="U1346" s="42">
        <f>(P1346/100)*(K1346*$K$6)</f>
        <v>39.9</v>
      </c>
      <c r="V1346" s="42">
        <f>(Q1346/100)*(J1346*$J$6)+(Q1346/100)*(K1346*$K$6)</f>
        <v>0</v>
      </c>
      <c r="W1346" s="42">
        <f t="shared" si="506"/>
        <v>262.2</v>
      </c>
      <c r="X1346" s="42">
        <f t="shared" si="507"/>
        <v>0</v>
      </c>
      <c r="Y1346" s="42">
        <f t="shared" si="508"/>
        <v>0</v>
      </c>
      <c r="Z1346" s="42">
        <f t="shared" si="509"/>
        <v>134.9</v>
      </c>
      <c r="AA1346" s="42">
        <f t="shared" ref="AA1346:AA1359" si="521">Q1346+V1346</f>
        <v>0</v>
      </c>
      <c r="AB1346" s="43">
        <f t="shared" si="519"/>
        <v>397.1</v>
      </c>
      <c r="AC1346" s="44">
        <f t="shared" si="520"/>
        <v>0.37452405676704748</v>
      </c>
    </row>
    <row r="1347" spans="1:29">
      <c r="A1347" s="46" t="s">
        <v>175</v>
      </c>
      <c r="B1347" s="63" t="s">
        <v>364</v>
      </c>
      <c r="C1347" s="40">
        <v>75</v>
      </c>
      <c r="D1347" s="40">
        <v>0</v>
      </c>
      <c r="E1347" s="40">
        <v>0</v>
      </c>
      <c r="F1347" s="40">
        <v>50</v>
      </c>
      <c r="G1347" s="40">
        <v>0</v>
      </c>
      <c r="H1347" s="41">
        <v>30</v>
      </c>
      <c r="I1347" s="41">
        <v>30</v>
      </c>
      <c r="J1347" s="41">
        <v>0</v>
      </c>
      <c r="K1347" s="41">
        <v>30</v>
      </c>
      <c r="L1347" s="41">
        <v>0</v>
      </c>
      <c r="M1347" s="42">
        <f>C1347*$C$7</f>
        <v>142.5</v>
      </c>
      <c r="N1347" s="42">
        <f>D1347*$D$7</f>
        <v>0</v>
      </c>
      <c r="O1347" s="42">
        <f>E1347*$E$7</f>
        <v>0</v>
      </c>
      <c r="P1347" s="42">
        <f>F1347*$F$7</f>
        <v>95</v>
      </c>
      <c r="Q1347" s="42">
        <f>G1347*$G$7</f>
        <v>0</v>
      </c>
      <c r="R1347" s="42">
        <f>(M1347/100)*(H1347*$H$7)+(M1347/100)*(I1347*$I$7)</f>
        <v>119.7</v>
      </c>
      <c r="S1347" s="42">
        <f>(N1347/100)*(J1347*$J$7)</f>
        <v>0</v>
      </c>
      <c r="T1347" s="42">
        <f>(O1347/100)*(J1347*$J$7)+(O1347/100)*(K1347*$K$7)</f>
        <v>0</v>
      </c>
      <c r="U1347" s="42">
        <f>(P1347/100)*(K1347*$K$7)</f>
        <v>39.9</v>
      </c>
      <c r="V1347" s="42">
        <f>(Q1347/100)*(J1347*$J$7)+(Q1347/100)*(K1347*$K$7)</f>
        <v>0</v>
      </c>
      <c r="W1347" s="42">
        <f t="shared" si="506"/>
        <v>262.2</v>
      </c>
      <c r="X1347" s="42">
        <f t="shared" si="507"/>
        <v>0</v>
      </c>
      <c r="Y1347" s="42">
        <f t="shared" si="508"/>
        <v>0</v>
      </c>
      <c r="Z1347" s="42">
        <f t="shared" si="509"/>
        <v>134.9</v>
      </c>
      <c r="AA1347" s="42">
        <f t="shared" si="521"/>
        <v>0</v>
      </c>
      <c r="AB1347" s="43">
        <f t="shared" si="519"/>
        <v>397.1</v>
      </c>
      <c r="AC1347" s="44">
        <f t="shared" si="520"/>
        <v>0.37452405676704748</v>
      </c>
    </row>
    <row r="1348" spans="1:29">
      <c r="A1348" s="46" t="s">
        <v>175</v>
      </c>
      <c r="B1348" s="63" t="s">
        <v>365</v>
      </c>
      <c r="C1348" s="40">
        <v>75</v>
      </c>
      <c r="D1348" s="40">
        <v>0</v>
      </c>
      <c r="E1348" s="40">
        <v>0</v>
      </c>
      <c r="F1348" s="40">
        <v>50</v>
      </c>
      <c r="G1348" s="40">
        <v>0</v>
      </c>
      <c r="H1348" s="41">
        <v>30</v>
      </c>
      <c r="I1348" s="41">
        <v>30</v>
      </c>
      <c r="J1348" s="41">
        <v>0</v>
      </c>
      <c r="K1348" s="41">
        <v>30</v>
      </c>
      <c r="L1348" s="41">
        <v>0</v>
      </c>
      <c r="M1348" s="42">
        <f>C1348*$C$8</f>
        <v>142.5</v>
      </c>
      <c r="N1348" s="42">
        <f>D1348*$D$8</f>
        <v>0</v>
      </c>
      <c r="O1348" s="42">
        <f>E1348*$E$8</f>
        <v>0</v>
      </c>
      <c r="P1348" s="42">
        <f>F1348*$F$8</f>
        <v>95</v>
      </c>
      <c r="Q1348" s="42">
        <f>G1348*$G$8</f>
        <v>0</v>
      </c>
      <c r="R1348" s="42">
        <f>(M1348/100)*(H1348*$H$8)+(M1348/100)*(I1348*$I$8)</f>
        <v>119.7</v>
      </c>
      <c r="S1348" s="42">
        <f>(N1348/100)*(J1348*$J$8)</f>
        <v>0</v>
      </c>
      <c r="T1348" s="42">
        <f>(O1348/100)*(J1348*$J$8)+(O1348/100)*(K1348*$K$8)</f>
        <v>0</v>
      </c>
      <c r="U1348" s="42">
        <f>(P1348/100)*(K1348*$K$8)</f>
        <v>39.9</v>
      </c>
      <c r="V1348" s="42">
        <f>(Q1348/100)*(J1348*$J$8)+(Q1348/100)*(K1348*$K$8)</f>
        <v>0</v>
      </c>
      <c r="W1348" s="42">
        <f t="shared" si="506"/>
        <v>262.2</v>
      </c>
      <c r="X1348" s="42">
        <f t="shared" si="507"/>
        <v>0</v>
      </c>
      <c r="Y1348" s="42">
        <f t="shared" si="508"/>
        <v>0</v>
      </c>
      <c r="Z1348" s="42">
        <f t="shared" si="509"/>
        <v>134.9</v>
      </c>
      <c r="AA1348" s="42">
        <f t="shared" si="521"/>
        <v>0</v>
      </c>
      <c r="AB1348" s="43">
        <f t="shared" si="519"/>
        <v>397.1</v>
      </c>
      <c r="AC1348" s="44">
        <f t="shared" si="520"/>
        <v>0.37452405676704748</v>
      </c>
    </row>
    <row r="1349" spans="1:29">
      <c r="A1349" s="46" t="s">
        <v>175</v>
      </c>
      <c r="B1349" s="63" t="s">
        <v>1</v>
      </c>
      <c r="C1349" s="40">
        <v>75</v>
      </c>
      <c r="D1349" s="40">
        <v>19</v>
      </c>
      <c r="E1349" s="40">
        <v>0</v>
      </c>
      <c r="F1349" s="40">
        <v>50</v>
      </c>
      <c r="G1349" s="40">
        <v>0</v>
      </c>
      <c r="H1349" s="41">
        <v>30</v>
      </c>
      <c r="I1349" s="41">
        <v>30</v>
      </c>
      <c r="J1349" s="41">
        <v>60</v>
      </c>
      <c r="K1349" s="41">
        <v>45</v>
      </c>
      <c r="L1349" s="41">
        <v>0</v>
      </c>
      <c r="M1349" s="42">
        <f>C1349*$C$9</f>
        <v>150</v>
      </c>
      <c r="N1349" s="42">
        <f>D1349*$D$9</f>
        <v>38</v>
      </c>
      <c r="O1349" s="42">
        <f>E1349*$E$9</f>
        <v>0</v>
      </c>
      <c r="P1349" s="42">
        <f>F1349*$F$9</f>
        <v>100</v>
      </c>
      <c r="Q1349" s="42">
        <f>G1349*$G$9</f>
        <v>0</v>
      </c>
      <c r="R1349" s="42">
        <f>(M1349/100)*(H1349*$H$9)+(M1349/100)*(I1349*$I$9)</f>
        <v>126</v>
      </c>
      <c r="S1349" s="42">
        <f>(N1349/100)*(J1349*$J$9)</f>
        <v>31.92</v>
      </c>
      <c r="T1349" s="42">
        <f>(O1349/100)*(J1349*$J$9)+(O1349/100)*(K1349*$K$9)</f>
        <v>0</v>
      </c>
      <c r="U1349" s="42">
        <f>(P1349/100)*(K1349*$K$9)</f>
        <v>62.999999999999993</v>
      </c>
      <c r="V1349" s="42">
        <f>(Q1349/100)*(J1349*$J$9)+(Q1349/100)*(K1349*$K$9)</f>
        <v>0</v>
      </c>
      <c r="W1349" s="42">
        <f t="shared" si="506"/>
        <v>276</v>
      </c>
      <c r="X1349" s="42">
        <f t="shared" si="507"/>
        <v>69.92</v>
      </c>
      <c r="Y1349" s="42">
        <f t="shared" si="508"/>
        <v>0</v>
      </c>
      <c r="Z1349" s="42">
        <f t="shared" si="509"/>
        <v>163</v>
      </c>
      <c r="AA1349" s="42">
        <f t="shared" si="521"/>
        <v>0</v>
      </c>
      <c r="AB1349" s="43">
        <f t="shared" si="519"/>
        <v>508.9</v>
      </c>
      <c r="AC1349" s="44">
        <f t="shared" si="520"/>
        <v>0.7615091727241261</v>
      </c>
    </row>
    <row r="1350" spans="1:29">
      <c r="A1350" s="46" t="s">
        <v>175</v>
      </c>
      <c r="B1350" s="63" t="s">
        <v>2</v>
      </c>
      <c r="C1350" s="40">
        <v>75</v>
      </c>
      <c r="D1350" s="40">
        <v>0</v>
      </c>
      <c r="E1350" s="40">
        <v>19</v>
      </c>
      <c r="F1350" s="40">
        <v>50</v>
      </c>
      <c r="G1350" s="40">
        <v>0</v>
      </c>
      <c r="H1350" s="41">
        <v>30</v>
      </c>
      <c r="I1350" s="41">
        <v>30</v>
      </c>
      <c r="J1350" s="41">
        <v>40</v>
      </c>
      <c r="K1350" s="41">
        <v>40</v>
      </c>
      <c r="L1350" s="41">
        <v>0</v>
      </c>
      <c r="M1350" s="42">
        <f>C1350*$C$10</f>
        <v>150</v>
      </c>
      <c r="N1350" s="42">
        <f>D1350*$D$10</f>
        <v>0</v>
      </c>
      <c r="O1350" s="42">
        <f>E1350*$E$10</f>
        <v>38</v>
      </c>
      <c r="P1350" s="42">
        <f>F1350*$F$10</f>
        <v>100</v>
      </c>
      <c r="Q1350" s="42">
        <f>G1350*$G$10</f>
        <v>0</v>
      </c>
      <c r="R1350" s="42">
        <f>(M1350/100)*(H1350*$H$10)+(M1350/100)*(I1350*$I$10)</f>
        <v>126</v>
      </c>
      <c r="S1350" s="42">
        <f>(N1350/100)*(J1350*$I$10)</f>
        <v>0</v>
      </c>
      <c r="T1350" s="42">
        <f>(O1350/100)*(J1350*$J$10)+(O1350/100)*(K1350*$K$10)</f>
        <v>42.56</v>
      </c>
      <c r="U1350" s="42">
        <f>(P1350/100)*(K1350*$K$10)</f>
        <v>56</v>
      </c>
      <c r="V1350" s="42">
        <f>(Q1350/100)*(J1350*$J$10)+(Q1350/100)*(K1350*$K$10)</f>
        <v>0</v>
      </c>
      <c r="W1350" s="42">
        <f t="shared" si="506"/>
        <v>276</v>
      </c>
      <c r="X1350" s="42">
        <f t="shared" si="507"/>
        <v>0</v>
      </c>
      <c r="Y1350" s="42">
        <f t="shared" si="508"/>
        <v>80.56</v>
      </c>
      <c r="Z1350" s="42">
        <f t="shared" si="509"/>
        <v>156</v>
      </c>
      <c r="AA1350" s="42">
        <f t="shared" si="521"/>
        <v>0</v>
      </c>
      <c r="AB1350" s="43">
        <f t="shared" si="519"/>
        <v>512.6</v>
      </c>
      <c r="AC1350" s="44">
        <f t="shared" si="520"/>
        <v>0.77431637244721363</v>
      </c>
    </row>
    <row r="1351" spans="1:29">
      <c r="A1351" s="46" t="s">
        <v>175</v>
      </c>
      <c r="B1351" s="63" t="s">
        <v>3</v>
      </c>
      <c r="C1351" s="40">
        <v>75</v>
      </c>
      <c r="D1351" s="40">
        <v>0</v>
      </c>
      <c r="E1351" s="40">
        <v>0</v>
      </c>
      <c r="F1351" s="40">
        <v>75</v>
      </c>
      <c r="G1351" s="40">
        <v>0</v>
      </c>
      <c r="H1351" s="41">
        <v>30</v>
      </c>
      <c r="I1351" s="41">
        <v>30</v>
      </c>
      <c r="J1351" s="41">
        <v>0</v>
      </c>
      <c r="K1351" s="41">
        <v>60</v>
      </c>
      <c r="L1351" s="41">
        <v>0</v>
      </c>
      <c r="M1351" s="42">
        <f>C1351*$C$11</f>
        <v>150</v>
      </c>
      <c r="N1351" s="42">
        <f>D1351*$D$11</f>
        <v>0</v>
      </c>
      <c r="O1351" s="42">
        <f>E1351*$E$11</f>
        <v>0</v>
      </c>
      <c r="P1351" s="42">
        <f>F1351*$F$11</f>
        <v>150</v>
      </c>
      <c r="Q1351" s="42">
        <f>G1351*$G$11</f>
        <v>0</v>
      </c>
      <c r="R1351" s="42">
        <f>(M1351/100)*(H1351*$H$11)+(M1351/100)*(I1351*$I$11)</f>
        <v>126</v>
      </c>
      <c r="S1351" s="42">
        <f>(N1351/100)*(J1351*$J$11)</f>
        <v>0</v>
      </c>
      <c r="T1351" s="42">
        <f>(O1351/100)*(J1351*$J$11)+(O1351/100)*(K1351*$K$11)</f>
        <v>0</v>
      </c>
      <c r="U1351" s="42">
        <f>(P1351/100)*(K1351*$K$11)</f>
        <v>126</v>
      </c>
      <c r="V1351" s="42">
        <f>(Q1351/100)*(J1351*$J$11)+(Q1351/100)*(K1351*$K$11)</f>
        <v>0</v>
      </c>
      <c r="W1351" s="42">
        <f t="shared" si="506"/>
        <v>276</v>
      </c>
      <c r="X1351" s="42">
        <f t="shared" si="507"/>
        <v>0</v>
      </c>
      <c r="Y1351" s="42">
        <f t="shared" si="508"/>
        <v>0</v>
      </c>
      <c r="Z1351" s="42">
        <f t="shared" si="509"/>
        <v>276</v>
      </c>
      <c r="AA1351" s="42">
        <f t="shared" si="521"/>
        <v>0</v>
      </c>
      <c r="AB1351" s="43">
        <f t="shared" si="519"/>
        <v>552</v>
      </c>
      <c r="AC1351" s="44">
        <f t="shared" si="520"/>
        <v>0.91069574247144358</v>
      </c>
    </row>
    <row r="1352" spans="1:29">
      <c r="A1352" s="46" t="s">
        <v>175</v>
      </c>
      <c r="B1352" s="63" t="s">
        <v>4</v>
      </c>
      <c r="C1352" s="40">
        <v>75</v>
      </c>
      <c r="D1352" s="40">
        <v>0</v>
      </c>
      <c r="E1352" s="40">
        <v>0</v>
      </c>
      <c r="F1352" s="40">
        <v>50</v>
      </c>
      <c r="G1352" s="40">
        <v>19</v>
      </c>
      <c r="H1352" s="41">
        <v>30</v>
      </c>
      <c r="I1352" s="41">
        <v>30</v>
      </c>
      <c r="J1352" s="41">
        <v>40</v>
      </c>
      <c r="K1352" s="41">
        <v>40</v>
      </c>
      <c r="L1352" s="41">
        <v>0</v>
      </c>
      <c r="M1352" s="42">
        <f>C1352*$C$12</f>
        <v>150</v>
      </c>
      <c r="N1352" s="42">
        <f>D1352*$D$12</f>
        <v>0</v>
      </c>
      <c r="O1352" s="42">
        <f>E1352*$E$12</f>
        <v>0</v>
      </c>
      <c r="P1352" s="42">
        <f>F1352*$F$12</f>
        <v>100</v>
      </c>
      <c r="Q1352" s="42">
        <f>G1352*$G$12</f>
        <v>38</v>
      </c>
      <c r="R1352" s="42">
        <f>(M1352/100)*(H1352*$H$12)+(M1352/100)*(I1352*$I$12)</f>
        <v>126</v>
      </c>
      <c r="S1352" s="42">
        <f>(N1352/100)*(J1352*$J$12)</f>
        <v>0</v>
      </c>
      <c r="T1352" s="42">
        <f>(O1352/100)*(J1352*$J$12)+(O1352/100)*(K1352*$K$12)</f>
        <v>0</v>
      </c>
      <c r="U1352" s="42">
        <f>(P1352/100)*(K1352*$K$12)</f>
        <v>56</v>
      </c>
      <c r="V1352" s="42">
        <f>(Q1352/100)*(J1352*$J$12)+(Q1352/100)*(K1352*$K$12)</f>
        <v>42.56</v>
      </c>
      <c r="W1352" s="42">
        <f t="shared" si="506"/>
        <v>276</v>
      </c>
      <c r="X1352" s="42">
        <f t="shared" si="507"/>
        <v>0</v>
      </c>
      <c r="Y1352" s="42">
        <f t="shared" si="508"/>
        <v>0</v>
      </c>
      <c r="Z1352" s="42">
        <f t="shared" si="509"/>
        <v>156</v>
      </c>
      <c r="AA1352" s="42">
        <f t="shared" si="521"/>
        <v>80.56</v>
      </c>
      <c r="AB1352" s="43">
        <f t="shared" si="519"/>
        <v>512.6</v>
      </c>
      <c r="AC1352" s="44">
        <f t="shared" si="520"/>
        <v>0.77431637244721363</v>
      </c>
    </row>
    <row r="1353" spans="1:29">
      <c r="A1353" s="46" t="s">
        <v>175</v>
      </c>
      <c r="B1353" s="63" t="s">
        <v>351</v>
      </c>
      <c r="C1353" s="40">
        <v>75</v>
      </c>
      <c r="D1353" s="40">
        <v>0</v>
      </c>
      <c r="E1353" s="40">
        <v>0</v>
      </c>
      <c r="F1353" s="40">
        <v>50</v>
      </c>
      <c r="G1353" s="40">
        <v>0</v>
      </c>
      <c r="H1353" s="41">
        <v>30</v>
      </c>
      <c r="I1353" s="41">
        <v>30</v>
      </c>
      <c r="J1353" s="41">
        <v>0</v>
      </c>
      <c r="K1353" s="41">
        <v>30</v>
      </c>
      <c r="L1353" s="41">
        <v>30</v>
      </c>
      <c r="M1353" s="42">
        <f>C1353*$C$13</f>
        <v>150</v>
      </c>
      <c r="N1353" s="42">
        <f>D1353*$D$13</f>
        <v>0</v>
      </c>
      <c r="O1353" s="42">
        <f>E1353*$E$13</f>
        <v>0</v>
      </c>
      <c r="P1353" s="42">
        <f>F1353*$F$13</f>
        <v>100</v>
      </c>
      <c r="Q1353" s="42">
        <f>G1353*$G$13</f>
        <v>0</v>
      </c>
      <c r="R1353" s="42">
        <f>(M1353/100)*(H1353*$H$14)+(M1353/100)*(I1353*$I$14)+(M1353/100)*(L1353*$L$14)</f>
        <v>189</v>
      </c>
      <c r="S1353" s="42">
        <f>(N1353/100)*(J1353*$J$13)+(N1353/100)*(L1353*$L$13)</f>
        <v>0</v>
      </c>
      <c r="T1353" s="42">
        <f>(O1353/100)*(J1353*$J$13)+(O1353/100)*(K1353*$K$13)+(O1353/100)*(L1353*$L$13)</f>
        <v>0</v>
      </c>
      <c r="U1353" s="42">
        <f>(P1353/100)*(K1353*$K$13)+(P1353/100)*(L1353*$L$13)</f>
        <v>84</v>
      </c>
      <c r="V1353" s="42">
        <f>(Q1353/100)*(J1353*$J$13)+(Q1353/100)*(K1353*$K$13)+(Q1353/100)*(L1353*$L$13)</f>
        <v>0</v>
      </c>
      <c r="W1353" s="42">
        <f t="shared" si="506"/>
        <v>339</v>
      </c>
      <c r="X1353" s="42">
        <f t="shared" si="507"/>
        <v>0</v>
      </c>
      <c r="Y1353" s="42">
        <f t="shared" si="508"/>
        <v>0</v>
      </c>
      <c r="Z1353" s="42">
        <f t="shared" si="509"/>
        <v>184</v>
      </c>
      <c r="AA1353" s="42">
        <f t="shared" si="521"/>
        <v>0</v>
      </c>
      <c r="AB1353" s="43">
        <f t="shared" si="519"/>
        <v>523</v>
      </c>
      <c r="AC1353" s="44">
        <f t="shared" si="520"/>
        <v>0.81031498788508138</v>
      </c>
    </row>
    <row r="1354" spans="1:29">
      <c r="A1354" s="46" t="s">
        <v>175</v>
      </c>
      <c r="B1354" s="63" t="s">
        <v>352</v>
      </c>
      <c r="C1354" s="40">
        <v>75</v>
      </c>
      <c r="D1354" s="40">
        <v>0</v>
      </c>
      <c r="E1354" s="40">
        <v>0</v>
      </c>
      <c r="F1354" s="40">
        <v>50</v>
      </c>
      <c r="G1354" s="40">
        <v>0</v>
      </c>
      <c r="H1354" s="41">
        <v>30</v>
      </c>
      <c r="I1354" s="41">
        <v>30</v>
      </c>
      <c r="J1354" s="41">
        <v>50</v>
      </c>
      <c r="K1354" s="41">
        <v>30</v>
      </c>
      <c r="L1354" s="41">
        <v>0</v>
      </c>
      <c r="M1354" s="42">
        <f>C1354*$C$14</f>
        <v>150</v>
      </c>
      <c r="N1354" s="42">
        <f>D1354*$D$14</f>
        <v>0</v>
      </c>
      <c r="O1354" s="42">
        <f>E1354*$E$14</f>
        <v>0</v>
      </c>
      <c r="P1354" s="42">
        <f>F1354*$F$14</f>
        <v>100</v>
      </c>
      <c r="Q1354" s="42">
        <f>G1354*$G$14</f>
        <v>0</v>
      </c>
      <c r="R1354" s="42">
        <f>(M1354/100)*(H1354*$H$14)+(M1354/100)*(I1354*$I$14)+(M1354/100)*(J1354*$J$14)</f>
        <v>231</v>
      </c>
      <c r="S1354" s="42">
        <f>(N1354/100)*(J1354*$J$14)</f>
        <v>0</v>
      </c>
      <c r="T1354" s="42">
        <f>(O1354/100)*(J1354*$J$14)+(O1354/100)*(K1354*$K$14)</f>
        <v>0</v>
      </c>
      <c r="U1354" s="42">
        <f>(P1354/100)*(K1354*$K$14)</f>
        <v>42</v>
      </c>
      <c r="V1354" s="42">
        <f>(Q1354/100)*(J1354*$K$14)+(Q1354/100)*(K1354*$L$14)</f>
        <v>0</v>
      </c>
      <c r="W1354" s="42">
        <f t="shared" si="506"/>
        <v>381</v>
      </c>
      <c r="X1354" s="42">
        <f t="shared" si="507"/>
        <v>0</v>
      </c>
      <c r="Y1354" s="42">
        <f t="shared" si="508"/>
        <v>0</v>
      </c>
      <c r="Z1354" s="42">
        <f t="shared" si="509"/>
        <v>142</v>
      </c>
      <c r="AA1354" s="42">
        <f t="shared" si="521"/>
        <v>0</v>
      </c>
      <c r="AB1354" s="43">
        <f t="shared" si="519"/>
        <v>523</v>
      </c>
      <c r="AC1354" s="44">
        <f t="shared" si="520"/>
        <v>0.81031498788508138</v>
      </c>
    </row>
    <row r="1355" spans="1:29">
      <c r="A1355" s="46" t="s">
        <v>175</v>
      </c>
      <c r="B1355" s="63" t="s">
        <v>353</v>
      </c>
      <c r="C1355" s="40">
        <v>75</v>
      </c>
      <c r="D1355" s="40">
        <v>0</v>
      </c>
      <c r="E1355" s="40">
        <v>0</v>
      </c>
      <c r="F1355" s="40">
        <v>50</v>
      </c>
      <c r="G1355" s="40">
        <v>0</v>
      </c>
      <c r="H1355" s="41">
        <v>30</v>
      </c>
      <c r="I1355" s="41">
        <v>30</v>
      </c>
      <c r="J1355" s="41">
        <v>0</v>
      </c>
      <c r="K1355" s="41">
        <v>45</v>
      </c>
      <c r="L1355" s="41">
        <v>0</v>
      </c>
      <c r="M1355" s="42">
        <f>C1355*$C$15</f>
        <v>150</v>
      </c>
      <c r="N1355" s="42">
        <f>D1355*$D$15</f>
        <v>0</v>
      </c>
      <c r="O1355" s="42">
        <f>E1355*$E$15</f>
        <v>0</v>
      </c>
      <c r="P1355" s="42">
        <f>F1355*$F$15</f>
        <v>100</v>
      </c>
      <c r="Q1355" s="42">
        <f>G1355*$G$15</f>
        <v>0</v>
      </c>
      <c r="R1355" s="42">
        <f>(M1355/100)*(H1355*$H$15)+(M1355/100)*(I1355*$I$15)+(M1355/100)*(K1355*$K$15)</f>
        <v>220.5</v>
      </c>
      <c r="S1355" s="42">
        <f>(N1355/100)*(J1355*$J$15)</f>
        <v>0</v>
      </c>
      <c r="T1355" s="42">
        <f>(O1355/100)*(J1355*$J$15)+(O1355/100)*(K1355*$K$15)</f>
        <v>0</v>
      </c>
      <c r="U1355" s="42">
        <f>(P1355/100)*(K1355*$K$15)</f>
        <v>62.999999999999993</v>
      </c>
      <c r="V1355" s="42">
        <f>(Q1355/100)*(J1355*$J$15)+(Q1355/100)*(K1355*$K$15)</f>
        <v>0</v>
      </c>
      <c r="W1355" s="42">
        <f t="shared" si="506"/>
        <v>370.5</v>
      </c>
      <c r="X1355" s="42">
        <f t="shared" si="507"/>
        <v>0</v>
      </c>
      <c r="Y1355" s="42">
        <f t="shared" si="508"/>
        <v>0</v>
      </c>
      <c r="Z1355" s="42">
        <f t="shared" si="509"/>
        <v>163</v>
      </c>
      <c r="AA1355" s="42">
        <f t="shared" si="521"/>
        <v>0</v>
      </c>
      <c r="AB1355" s="43">
        <f t="shared" si="519"/>
        <v>533.5</v>
      </c>
      <c r="AC1355" s="44">
        <f t="shared" si="520"/>
        <v>0.84665974385600562</v>
      </c>
    </row>
    <row r="1356" spans="1:29">
      <c r="A1356" s="46" t="s">
        <v>175</v>
      </c>
      <c r="B1356" s="63" t="s">
        <v>349</v>
      </c>
      <c r="C1356" s="40">
        <v>75</v>
      </c>
      <c r="D1356" s="40">
        <v>0</v>
      </c>
      <c r="E1356" s="40">
        <v>0</v>
      </c>
      <c r="F1356" s="40">
        <v>50</v>
      </c>
      <c r="G1356" s="40">
        <v>0</v>
      </c>
      <c r="H1356" s="41">
        <v>30</v>
      </c>
      <c r="I1356" s="41">
        <v>40</v>
      </c>
      <c r="J1356" s="41">
        <v>0</v>
      </c>
      <c r="K1356" s="41">
        <v>30</v>
      </c>
      <c r="L1356" s="41">
        <v>0</v>
      </c>
      <c r="M1356" s="42">
        <f>C1356*$C$16</f>
        <v>150</v>
      </c>
      <c r="N1356" s="42">
        <f>D1356*$D$16</f>
        <v>0</v>
      </c>
      <c r="O1356" s="42">
        <f>E1356*$E$16</f>
        <v>0</v>
      </c>
      <c r="P1356" s="42">
        <f>F1356*$F$16</f>
        <v>100</v>
      </c>
      <c r="Q1356" s="42">
        <f>G1356*$G$16</f>
        <v>0</v>
      </c>
      <c r="R1356" s="42">
        <f>(M1356/100)*(H1356*$H$16)+(M1356/100)*(I1356*$I$16)</f>
        <v>177</v>
      </c>
      <c r="S1356" s="42">
        <f>(N1356/100)*(J1356*$J$16)</f>
        <v>0</v>
      </c>
      <c r="T1356" s="42">
        <f>(O1356/100)*(J1356*$J$16)+(O1356/100)*(K1356*$K$16)</f>
        <v>0</v>
      </c>
      <c r="U1356" s="42">
        <f>(P1356/100)*(K1356*$K$16)</f>
        <v>42</v>
      </c>
      <c r="V1356" s="42">
        <f>(Q1356/100)*(J1356*$J$16)+(Q1356/100)*(K1356*$K$16)</f>
        <v>0</v>
      </c>
      <c r="W1356" s="42">
        <f t="shared" si="506"/>
        <v>327</v>
      </c>
      <c r="X1356" s="42">
        <f t="shared" si="507"/>
        <v>0</v>
      </c>
      <c r="Y1356" s="42">
        <f t="shared" si="508"/>
        <v>0</v>
      </c>
      <c r="Z1356" s="42">
        <f t="shared" si="509"/>
        <v>142</v>
      </c>
      <c r="AA1356" s="42">
        <f t="shared" si="521"/>
        <v>0</v>
      </c>
      <c r="AB1356" s="43">
        <f t="shared" si="519"/>
        <v>469</v>
      </c>
      <c r="AC1356" s="44">
        <f t="shared" si="520"/>
        <v>0.62339910003461407</v>
      </c>
    </row>
    <row r="1357" spans="1:29">
      <c r="A1357" s="46" t="s">
        <v>175</v>
      </c>
      <c r="B1357" s="63" t="s">
        <v>350</v>
      </c>
      <c r="C1357" s="40">
        <v>75</v>
      </c>
      <c r="D1357" s="40">
        <v>0</v>
      </c>
      <c r="E1357" s="40">
        <v>0</v>
      </c>
      <c r="F1357" s="40">
        <v>50</v>
      </c>
      <c r="G1357" s="40">
        <v>0</v>
      </c>
      <c r="H1357" s="41">
        <v>40</v>
      </c>
      <c r="I1357" s="41">
        <v>30</v>
      </c>
      <c r="J1357" s="41">
        <v>0</v>
      </c>
      <c r="K1357" s="41">
        <v>30</v>
      </c>
      <c r="L1357" s="41">
        <v>0</v>
      </c>
      <c r="M1357" s="42">
        <f>C1357*$C$17</f>
        <v>150</v>
      </c>
      <c r="N1357" s="42">
        <f>D1357*$D$17</f>
        <v>0</v>
      </c>
      <c r="O1357" s="42">
        <f>E1357*$E$17</f>
        <v>0</v>
      </c>
      <c r="P1357" s="42">
        <f>F1357*$F$17</f>
        <v>100</v>
      </c>
      <c r="Q1357" s="42">
        <f>G1357*$G$17</f>
        <v>0</v>
      </c>
      <c r="R1357" s="42">
        <f>(M1357/100)*(H1357*$H$17)+(M1357/100)*(I1357*$I$17)</f>
        <v>177</v>
      </c>
      <c r="S1357" s="42">
        <f>(N1357/100)*(J1357*$J$17)</f>
        <v>0</v>
      </c>
      <c r="T1357" s="42">
        <f>(O1357/100)*(J1357*$J$17)+(O1357/100)*(K1357*$K$17)</f>
        <v>0</v>
      </c>
      <c r="U1357" s="42">
        <f>(P1357/100)*(K1357*$K$17)</f>
        <v>42</v>
      </c>
      <c r="V1357" s="42">
        <f>(Q1357/100)*(J1357*$J$17)+(Q1357/100)*(K1357*$K$17)</f>
        <v>0</v>
      </c>
      <c r="W1357" s="42">
        <f t="shared" si="506"/>
        <v>327</v>
      </c>
      <c r="X1357" s="42">
        <f t="shared" si="507"/>
        <v>0</v>
      </c>
      <c r="Y1357" s="42">
        <f t="shared" si="508"/>
        <v>0</v>
      </c>
      <c r="Z1357" s="42">
        <f t="shared" si="509"/>
        <v>142</v>
      </c>
      <c r="AA1357" s="42">
        <f t="shared" si="521"/>
        <v>0</v>
      </c>
      <c r="AB1357" s="43">
        <f t="shared" si="519"/>
        <v>469</v>
      </c>
      <c r="AC1357" s="44">
        <f t="shared" si="520"/>
        <v>0.62339910003461407</v>
      </c>
    </row>
    <row r="1358" spans="1:29">
      <c r="A1358" s="73" t="s">
        <v>176</v>
      </c>
      <c r="B1358" s="72" t="s">
        <v>248</v>
      </c>
      <c r="C1358" s="35">
        <v>75</v>
      </c>
      <c r="D1358" s="35">
        <v>0</v>
      </c>
      <c r="E1358" s="35">
        <v>0</v>
      </c>
      <c r="F1358" s="35">
        <v>50</v>
      </c>
      <c r="G1358" s="35">
        <v>0</v>
      </c>
      <c r="H1358" s="36">
        <v>30</v>
      </c>
      <c r="I1358" s="36">
        <v>30</v>
      </c>
      <c r="J1358" s="36">
        <v>0</v>
      </c>
      <c r="K1358" s="36">
        <v>30</v>
      </c>
      <c r="L1358" s="36">
        <v>0</v>
      </c>
      <c r="M1358" s="37">
        <f>C1358*$C$3</f>
        <v>150</v>
      </c>
      <c r="N1358" s="37">
        <f>D1358*$D$3</f>
        <v>0</v>
      </c>
      <c r="O1358" s="37">
        <f>E1358*$E$3</f>
        <v>0</v>
      </c>
      <c r="P1358" s="37">
        <f>F1358*$F$3</f>
        <v>100</v>
      </c>
      <c r="Q1358" s="37">
        <f>G1358*$G$3</f>
        <v>0</v>
      </c>
      <c r="R1358" s="37">
        <f>(M1358/100)*(H1358*$H$3)+(M1358/100)*(I1358*$I$3)</f>
        <v>126</v>
      </c>
      <c r="S1358" s="37">
        <f>(N1358/100)*(J1358*$J$3)</f>
        <v>0</v>
      </c>
      <c r="T1358" s="37">
        <f>(O1358/100)*(J1358*$J$3)+(O1358/100)*(K1358*$K$3)</f>
        <v>0</v>
      </c>
      <c r="U1358" s="37">
        <f>(P1358/100)*(K1358*$K$3)</f>
        <v>42</v>
      </c>
      <c r="V1358" s="37">
        <f>(Q1358/100)*(J1358*$J$3)+(Q1358/100)*(K1358*$K$3)</f>
        <v>0</v>
      </c>
      <c r="W1358" s="37">
        <f t="shared" si="506"/>
        <v>276</v>
      </c>
      <c r="X1358" s="37">
        <f t="shared" si="507"/>
        <v>0</v>
      </c>
      <c r="Y1358" s="37">
        <f t="shared" si="508"/>
        <v>0</v>
      </c>
      <c r="Z1358" s="37">
        <f t="shared" si="509"/>
        <v>142</v>
      </c>
      <c r="AA1358" s="37">
        <f t="shared" si="521"/>
        <v>0</v>
      </c>
      <c r="AB1358" s="38">
        <f>ROUND(W1358+X1358+Y1358+Z1358+AA1358,1)</f>
        <v>418</v>
      </c>
      <c r="AC1358" s="39"/>
    </row>
    <row r="1359" spans="1:29">
      <c r="A1359" s="73" t="s">
        <v>178</v>
      </c>
      <c r="B1359" s="72" t="s">
        <v>248</v>
      </c>
      <c r="C1359" s="35">
        <v>75</v>
      </c>
      <c r="D1359" s="35">
        <v>0</v>
      </c>
      <c r="E1359" s="35">
        <v>0</v>
      </c>
      <c r="F1359" s="35">
        <v>50</v>
      </c>
      <c r="G1359" s="35">
        <v>0</v>
      </c>
      <c r="H1359" s="36">
        <v>30</v>
      </c>
      <c r="I1359" s="36">
        <v>30</v>
      </c>
      <c r="J1359" s="36">
        <v>0</v>
      </c>
      <c r="K1359" s="36">
        <v>30</v>
      </c>
      <c r="L1359" s="36">
        <v>0</v>
      </c>
      <c r="M1359" s="37">
        <f>C1359*$C$3</f>
        <v>150</v>
      </c>
      <c r="N1359" s="37">
        <f>D1359*$D$3</f>
        <v>0</v>
      </c>
      <c r="O1359" s="37">
        <f>E1359*$E$3</f>
        <v>0</v>
      </c>
      <c r="P1359" s="37">
        <f>F1359*$F$3</f>
        <v>100</v>
      </c>
      <c r="Q1359" s="37">
        <f>G1359*$G$3</f>
        <v>0</v>
      </c>
      <c r="R1359" s="37">
        <f>(M1359/100)*(H1359*$H$3)+(M1359/100)*(I1359*$I$3)</f>
        <v>126</v>
      </c>
      <c r="S1359" s="37">
        <f>(N1359/100)*(J1359*$J$3)</f>
        <v>0</v>
      </c>
      <c r="T1359" s="37">
        <f>(O1359/100)*(J1359*$J$3)+(O1359/100)*(K1359*$K$3)</f>
        <v>0</v>
      </c>
      <c r="U1359" s="37">
        <f>(P1359/100)*(K1359*$K$3)</f>
        <v>42</v>
      </c>
      <c r="V1359" s="37">
        <f>(Q1359/100)*(J1359*$J$3)+(Q1359/100)*(K1359*$K$3)</f>
        <v>0</v>
      </c>
      <c r="W1359" s="37">
        <f t="shared" si="506"/>
        <v>276</v>
      </c>
      <c r="X1359" s="37">
        <f t="shared" si="507"/>
        <v>0</v>
      </c>
      <c r="Y1359" s="37">
        <f t="shared" si="508"/>
        <v>0</v>
      </c>
      <c r="Z1359" s="37">
        <f t="shared" si="509"/>
        <v>142</v>
      </c>
      <c r="AA1359" s="37">
        <f t="shared" si="521"/>
        <v>0</v>
      </c>
      <c r="AB1359" s="38">
        <f>ROUND(W1359+X1359+Y1359+Z1359+AA1359,1)</f>
        <v>418</v>
      </c>
      <c r="AC1359" s="39"/>
    </row>
    <row r="1360" spans="1:29">
      <c r="A1360" s="57" t="s">
        <v>179</v>
      </c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2"/>
      <c r="AB1360" s="68">
        <v>500</v>
      </c>
      <c r="AC1360" s="68"/>
    </row>
    <row r="1361" spans="1:29">
      <c r="A1361" s="46" t="s">
        <v>179</v>
      </c>
      <c r="B1361" s="63" t="s">
        <v>250</v>
      </c>
      <c r="C1361" s="40">
        <v>75</v>
      </c>
      <c r="D1361" s="40">
        <v>0</v>
      </c>
      <c r="E1361" s="40">
        <v>0</v>
      </c>
      <c r="F1361" s="40">
        <v>50</v>
      </c>
      <c r="G1361" s="40">
        <v>0</v>
      </c>
      <c r="H1361" s="41">
        <v>30</v>
      </c>
      <c r="I1361" s="41">
        <v>30</v>
      </c>
      <c r="J1361" s="41">
        <v>0</v>
      </c>
      <c r="K1361" s="41">
        <v>30</v>
      </c>
      <c r="L1361" s="41">
        <v>0</v>
      </c>
      <c r="M1361" s="42">
        <f>C1361*$C$3</f>
        <v>150</v>
      </c>
      <c r="N1361" s="42">
        <f>D1361*$D$3</f>
        <v>0</v>
      </c>
      <c r="O1361" s="42">
        <f>E1361*$E$3</f>
        <v>0</v>
      </c>
      <c r="P1361" s="42">
        <f>F1361*$F$3</f>
        <v>100</v>
      </c>
      <c r="Q1361" s="42">
        <f>G1361*$G$3</f>
        <v>0</v>
      </c>
      <c r="R1361" s="42">
        <f>(M1361/100)*(H1361*$H$3)+(M1361/100)*(I1361*$I$3)</f>
        <v>126</v>
      </c>
      <c r="S1361" s="42">
        <f>(N1361/100)*(J1361*$J$3)</f>
        <v>0</v>
      </c>
      <c r="T1361" s="42">
        <f>(O1361/100)*(J1361*$J$3)+(O1361/100)*(K1361*$K$3)</f>
        <v>0</v>
      </c>
      <c r="U1361" s="42">
        <f>(P1361/100)*(K1361*$K$3)</f>
        <v>42</v>
      </c>
      <c r="V1361" s="42">
        <f>(Q1361/100)*(J1361*$J$3)+(Q1361/100)*(K1361*$K$3)</f>
        <v>0</v>
      </c>
      <c r="W1361" s="42">
        <f t="shared" ref="W1361:W1420" si="522">M1361+R1361</f>
        <v>276</v>
      </c>
      <c r="X1361" s="42">
        <f t="shared" ref="X1361:X1420" si="523">N1361+S1361</f>
        <v>0</v>
      </c>
      <c r="Y1361" s="42">
        <f t="shared" ref="Y1361:Y1420" si="524">O1361+T1361</f>
        <v>0</v>
      </c>
      <c r="Z1361" s="42">
        <f t="shared" ref="Z1361:Z1420" si="525">P1361+U1361</f>
        <v>142</v>
      </c>
      <c r="AA1361" s="42">
        <f t="shared" ref="AA1361:AA1373" si="526">Q1361+V1361</f>
        <v>0</v>
      </c>
      <c r="AB1361" s="43">
        <f>ROUND(W1361+X1361+Y1361+Z1361+AA1361,1)</f>
        <v>418</v>
      </c>
      <c r="AC1361" s="44">
        <v>0</v>
      </c>
    </row>
    <row r="1362" spans="1:29">
      <c r="A1362" s="46" t="s">
        <v>179</v>
      </c>
      <c r="B1362" s="63" t="s">
        <v>348</v>
      </c>
      <c r="C1362" s="40">
        <v>75</v>
      </c>
      <c r="D1362" s="40">
        <v>0</v>
      </c>
      <c r="E1362" s="40">
        <v>0</v>
      </c>
      <c r="F1362" s="40">
        <v>50</v>
      </c>
      <c r="G1362" s="40">
        <v>0</v>
      </c>
      <c r="H1362" s="41">
        <v>40</v>
      </c>
      <c r="I1362" s="41">
        <v>40</v>
      </c>
      <c r="J1362" s="41">
        <v>0</v>
      </c>
      <c r="K1362" s="41">
        <v>30</v>
      </c>
      <c r="L1362" s="41">
        <v>0</v>
      </c>
      <c r="M1362" s="42">
        <f>C1362*$C$4</f>
        <v>150</v>
      </c>
      <c r="N1362" s="42">
        <f>D1362*$D$4</f>
        <v>0</v>
      </c>
      <c r="O1362" s="42">
        <f>E1362*$E$4</f>
        <v>0</v>
      </c>
      <c r="P1362" s="42">
        <f>F1362*$F$4</f>
        <v>100</v>
      </c>
      <c r="Q1362" s="42">
        <f>G1362*$G$4</f>
        <v>0</v>
      </c>
      <c r="R1362" s="42">
        <f>(M1362/100)*(H1362*$H$4)+(M1362/100)*(I1362*$I$4)</f>
        <v>216</v>
      </c>
      <c r="S1362" s="42">
        <f>(N1362/100)*(J1362*$J$4)</f>
        <v>0</v>
      </c>
      <c r="T1362" s="42">
        <f>(O1362/100)*(J1362*$J$4)+(O1362/100)*(K1362*$K$4)</f>
        <v>0</v>
      </c>
      <c r="U1362" s="42">
        <f>(P1362/100)*(K1362*$K$4)</f>
        <v>42</v>
      </c>
      <c r="V1362" s="42">
        <f>(Q1362/100)*(J1362*$J$4)+(Q1362/100)*(K1362*$K$4)</f>
        <v>0</v>
      </c>
      <c r="W1362" s="42">
        <f t="shared" si="522"/>
        <v>366</v>
      </c>
      <c r="X1362" s="42">
        <f t="shared" si="523"/>
        <v>0</v>
      </c>
      <c r="Y1362" s="42">
        <f t="shared" si="524"/>
        <v>0</v>
      </c>
      <c r="Z1362" s="42">
        <f t="shared" si="525"/>
        <v>142</v>
      </c>
      <c r="AA1362" s="42">
        <f>Q1362+V1362</f>
        <v>0</v>
      </c>
      <c r="AB1362" s="43">
        <f>ROUND(W1362+X1362+Y1362+Z1362+AA1362,1)</f>
        <v>508</v>
      </c>
      <c r="AC1362" s="44">
        <f>(ROUND(AB1362-$AB$20,1)/$AB$20)</f>
        <v>0.7583939079266182</v>
      </c>
    </row>
    <row r="1363" spans="1:29">
      <c r="A1363" s="46" t="s">
        <v>179</v>
      </c>
      <c r="B1363" s="63" t="s">
        <v>347</v>
      </c>
      <c r="C1363" s="40">
        <v>75</v>
      </c>
      <c r="D1363" s="40">
        <v>0</v>
      </c>
      <c r="E1363" s="40">
        <v>0</v>
      </c>
      <c r="F1363" s="40">
        <v>50</v>
      </c>
      <c r="G1363" s="40">
        <v>0</v>
      </c>
      <c r="H1363" s="41">
        <v>30</v>
      </c>
      <c r="I1363" s="41">
        <v>30</v>
      </c>
      <c r="J1363" s="41">
        <v>0</v>
      </c>
      <c r="K1363" s="41">
        <v>30</v>
      </c>
      <c r="L1363" s="41">
        <v>0</v>
      </c>
      <c r="M1363" s="42">
        <f>C1363*$C$5</f>
        <v>225</v>
      </c>
      <c r="N1363" s="42">
        <f>D1363*$D$5</f>
        <v>0</v>
      </c>
      <c r="O1363" s="42">
        <f>E1363*$E$5</f>
        <v>0</v>
      </c>
      <c r="P1363" s="42">
        <f>F1363*$F$5</f>
        <v>150</v>
      </c>
      <c r="Q1363" s="42">
        <f>G1363*$G$5</f>
        <v>0</v>
      </c>
      <c r="R1363" s="42">
        <f>(M1363/100)*(H1363*$H$5)+(M1363/100)*(I1363*$I$5)</f>
        <v>0</v>
      </c>
      <c r="S1363" s="42">
        <f>(N1363/100)*(J1363*$J$5)</f>
        <v>0</v>
      </c>
      <c r="T1363" s="42">
        <f>(O1363/100)*(J1363*$J$5)+(O1363/100)*(K1363*$K$5)</f>
        <v>0</v>
      </c>
      <c r="U1363" s="42">
        <f>(P1363/100)*(K1363*$K$5)</f>
        <v>0</v>
      </c>
      <c r="V1363" s="42">
        <f>(Q1363/100)*(J1363*$J$5)+(Q1363/100)*(K1363*$K$5)</f>
        <v>0</v>
      </c>
      <c r="W1363" s="42">
        <f t="shared" si="522"/>
        <v>225</v>
      </c>
      <c r="X1363" s="42">
        <f t="shared" si="523"/>
        <v>0</v>
      </c>
      <c r="Y1363" s="42">
        <f t="shared" si="524"/>
        <v>0</v>
      </c>
      <c r="Z1363" s="42">
        <f t="shared" si="525"/>
        <v>150</v>
      </c>
      <c r="AA1363" s="42">
        <f>Q1363+V1363</f>
        <v>0</v>
      </c>
      <c r="AB1363" s="43">
        <f t="shared" ref="AB1363:AB1375" si="527">ROUND(W1363+X1363+Y1363+Z1363+AA1363,1)</f>
        <v>375</v>
      </c>
      <c r="AC1363" s="44">
        <f t="shared" ref="AC1363:AC1375" si="528">(ROUND(AB1363-$AB$20,1)/$AB$20)</f>
        <v>0.29802699896157842</v>
      </c>
    </row>
    <row r="1364" spans="1:29">
      <c r="A1364" s="46" t="s">
        <v>179</v>
      </c>
      <c r="B1364" s="63" t="s">
        <v>363</v>
      </c>
      <c r="C1364" s="40">
        <v>75</v>
      </c>
      <c r="D1364" s="40">
        <v>0</v>
      </c>
      <c r="E1364" s="40">
        <v>0</v>
      </c>
      <c r="F1364" s="40">
        <v>50</v>
      </c>
      <c r="G1364" s="40">
        <v>0</v>
      </c>
      <c r="H1364" s="41">
        <v>30</v>
      </c>
      <c r="I1364" s="41">
        <v>30</v>
      </c>
      <c r="J1364" s="41">
        <v>0</v>
      </c>
      <c r="K1364" s="41">
        <v>30</v>
      </c>
      <c r="L1364" s="41">
        <v>0</v>
      </c>
      <c r="M1364" s="42">
        <f>C1364*$C$6</f>
        <v>142.5</v>
      </c>
      <c r="N1364" s="42">
        <f>D1364*$D$6</f>
        <v>0</v>
      </c>
      <c r="O1364" s="42">
        <f>E1364*$E$6</f>
        <v>0</v>
      </c>
      <c r="P1364" s="42">
        <f>F1364*$F$6</f>
        <v>95</v>
      </c>
      <c r="Q1364" s="42">
        <f>G1364*$G$6</f>
        <v>0</v>
      </c>
      <c r="R1364" s="42">
        <f>(M1364/100)*(H1364*$H$6)+(M1364/100)*(I1364*$I$6)</f>
        <v>119.7</v>
      </c>
      <c r="S1364" s="42">
        <f>(N1364/100)*(J1364*$J$6)</f>
        <v>0</v>
      </c>
      <c r="T1364" s="42">
        <f>(O1364/100)*(J1364*$J$6)+(O1364/100)*(K1364*$K$6)</f>
        <v>0</v>
      </c>
      <c r="U1364" s="42">
        <f>(P1364/100)*(K1364*$K$6)</f>
        <v>39.9</v>
      </c>
      <c r="V1364" s="42">
        <f>(Q1364/100)*(J1364*$J$6)+(Q1364/100)*(K1364*$K$6)</f>
        <v>0</v>
      </c>
      <c r="W1364" s="42">
        <f t="shared" si="522"/>
        <v>262.2</v>
      </c>
      <c r="X1364" s="42">
        <f t="shared" si="523"/>
        <v>0</v>
      </c>
      <c r="Y1364" s="42">
        <f t="shared" si="524"/>
        <v>0</v>
      </c>
      <c r="Z1364" s="42">
        <f t="shared" si="525"/>
        <v>134.9</v>
      </c>
      <c r="AA1364" s="42">
        <f t="shared" ref="AA1364:AA1376" si="529">Q1364+V1364</f>
        <v>0</v>
      </c>
      <c r="AB1364" s="43">
        <f t="shared" si="527"/>
        <v>397.1</v>
      </c>
      <c r="AC1364" s="44">
        <f t="shared" si="528"/>
        <v>0.37452405676704748</v>
      </c>
    </row>
    <row r="1365" spans="1:29">
      <c r="A1365" s="46" t="s">
        <v>179</v>
      </c>
      <c r="B1365" s="63" t="s">
        <v>364</v>
      </c>
      <c r="C1365" s="40">
        <v>75</v>
      </c>
      <c r="D1365" s="40">
        <v>0</v>
      </c>
      <c r="E1365" s="40">
        <v>0</v>
      </c>
      <c r="F1365" s="40">
        <v>50</v>
      </c>
      <c r="G1365" s="40">
        <v>0</v>
      </c>
      <c r="H1365" s="41">
        <v>30</v>
      </c>
      <c r="I1365" s="41">
        <v>30</v>
      </c>
      <c r="J1365" s="41">
        <v>0</v>
      </c>
      <c r="K1365" s="41">
        <v>30</v>
      </c>
      <c r="L1365" s="41">
        <v>0</v>
      </c>
      <c r="M1365" s="42">
        <f>C1365*$C$7</f>
        <v>142.5</v>
      </c>
      <c r="N1365" s="42">
        <f>D1365*$D$7</f>
        <v>0</v>
      </c>
      <c r="O1365" s="42">
        <f>E1365*$E$7</f>
        <v>0</v>
      </c>
      <c r="P1365" s="42">
        <f>F1365*$F$7</f>
        <v>95</v>
      </c>
      <c r="Q1365" s="42">
        <f>G1365*$G$7</f>
        <v>0</v>
      </c>
      <c r="R1365" s="42">
        <f>(M1365/100)*(H1365*$H$7)+(M1365/100)*(I1365*$I$7)</f>
        <v>119.7</v>
      </c>
      <c r="S1365" s="42">
        <f>(N1365/100)*(J1365*$J$7)</f>
        <v>0</v>
      </c>
      <c r="T1365" s="42">
        <f>(O1365/100)*(J1365*$J$7)+(O1365/100)*(K1365*$K$7)</f>
        <v>0</v>
      </c>
      <c r="U1365" s="42">
        <f>(P1365/100)*(K1365*$K$7)</f>
        <v>39.9</v>
      </c>
      <c r="V1365" s="42">
        <f>(Q1365/100)*(J1365*$J$7)+(Q1365/100)*(K1365*$K$7)</f>
        <v>0</v>
      </c>
      <c r="W1365" s="42">
        <f t="shared" si="522"/>
        <v>262.2</v>
      </c>
      <c r="X1365" s="42">
        <f t="shared" si="523"/>
        <v>0</v>
      </c>
      <c r="Y1365" s="42">
        <f t="shared" si="524"/>
        <v>0</v>
      </c>
      <c r="Z1365" s="42">
        <f t="shared" si="525"/>
        <v>134.9</v>
      </c>
      <c r="AA1365" s="42">
        <f t="shared" si="529"/>
        <v>0</v>
      </c>
      <c r="AB1365" s="43">
        <f t="shared" si="527"/>
        <v>397.1</v>
      </c>
      <c r="AC1365" s="44">
        <f t="shared" si="528"/>
        <v>0.37452405676704748</v>
      </c>
    </row>
    <row r="1366" spans="1:29">
      <c r="A1366" s="46" t="s">
        <v>179</v>
      </c>
      <c r="B1366" s="63" t="s">
        <v>365</v>
      </c>
      <c r="C1366" s="40">
        <v>75</v>
      </c>
      <c r="D1366" s="40">
        <v>0</v>
      </c>
      <c r="E1366" s="40">
        <v>0</v>
      </c>
      <c r="F1366" s="40">
        <v>50</v>
      </c>
      <c r="G1366" s="40">
        <v>0</v>
      </c>
      <c r="H1366" s="41">
        <v>30</v>
      </c>
      <c r="I1366" s="41">
        <v>30</v>
      </c>
      <c r="J1366" s="41">
        <v>0</v>
      </c>
      <c r="K1366" s="41">
        <v>30</v>
      </c>
      <c r="L1366" s="41">
        <v>0</v>
      </c>
      <c r="M1366" s="42">
        <f>C1366*$C$8</f>
        <v>142.5</v>
      </c>
      <c r="N1366" s="42">
        <f>D1366*$D$8</f>
        <v>0</v>
      </c>
      <c r="O1366" s="42">
        <f>E1366*$E$8</f>
        <v>0</v>
      </c>
      <c r="P1366" s="42">
        <f>F1366*$F$8</f>
        <v>95</v>
      </c>
      <c r="Q1366" s="42">
        <f>G1366*$G$8</f>
        <v>0</v>
      </c>
      <c r="R1366" s="42">
        <f>(M1366/100)*(H1366*$H$8)+(M1366/100)*(I1366*$I$8)</f>
        <v>119.7</v>
      </c>
      <c r="S1366" s="42">
        <f>(N1366/100)*(J1366*$J$8)</f>
        <v>0</v>
      </c>
      <c r="T1366" s="42">
        <f>(O1366/100)*(J1366*$J$8)+(O1366/100)*(K1366*$K$8)</f>
        <v>0</v>
      </c>
      <c r="U1366" s="42">
        <f>(P1366/100)*(K1366*$K$8)</f>
        <v>39.9</v>
      </c>
      <c r="V1366" s="42">
        <f>(Q1366/100)*(J1366*$J$8)+(Q1366/100)*(K1366*$K$8)</f>
        <v>0</v>
      </c>
      <c r="W1366" s="42">
        <f t="shared" si="522"/>
        <v>262.2</v>
      </c>
      <c r="X1366" s="42">
        <f t="shared" si="523"/>
        <v>0</v>
      </c>
      <c r="Y1366" s="42">
        <f t="shared" si="524"/>
        <v>0</v>
      </c>
      <c r="Z1366" s="42">
        <f t="shared" si="525"/>
        <v>134.9</v>
      </c>
      <c r="AA1366" s="42">
        <f t="shared" si="529"/>
        <v>0</v>
      </c>
      <c r="AB1366" s="43">
        <f t="shared" si="527"/>
        <v>397.1</v>
      </c>
      <c r="AC1366" s="44">
        <f t="shared" si="528"/>
        <v>0.37452405676704748</v>
      </c>
    </row>
    <row r="1367" spans="1:29">
      <c r="A1367" s="46" t="s">
        <v>179</v>
      </c>
      <c r="B1367" s="63" t="s">
        <v>1</v>
      </c>
      <c r="C1367" s="40">
        <v>75</v>
      </c>
      <c r="D1367" s="40">
        <v>19</v>
      </c>
      <c r="E1367" s="40">
        <v>0</v>
      </c>
      <c r="F1367" s="40">
        <v>50</v>
      </c>
      <c r="G1367" s="40">
        <v>0</v>
      </c>
      <c r="H1367" s="41">
        <v>30</v>
      </c>
      <c r="I1367" s="41">
        <v>30</v>
      </c>
      <c r="J1367" s="41">
        <v>60</v>
      </c>
      <c r="K1367" s="41">
        <v>45</v>
      </c>
      <c r="L1367" s="41">
        <v>0</v>
      </c>
      <c r="M1367" s="42">
        <f>C1367*$C$9</f>
        <v>150</v>
      </c>
      <c r="N1367" s="42">
        <f>D1367*$D$9</f>
        <v>38</v>
      </c>
      <c r="O1367" s="42">
        <f>E1367*$E$9</f>
        <v>0</v>
      </c>
      <c r="P1367" s="42">
        <f>F1367*$F$9</f>
        <v>100</v>
      </c>
      <c r="Q1367" s="42">
        <f>G1367*$G$9</f>
        <v>0</v>
      </c>
      <c r="R1367" s="42">
        <f>(M1367/100)*(H1367*$H$9)+(M1367/100)*(I1367*$I$9)</f>
        <v>126</v>
      </c>
      <c r="S1367" s="42">
        <f>(N1367/100)*(J1367*$J$9)</f>
        <v>31.92</v>
      </c>
      <c r="T1367" s="42">
        <f>(O1367/100)*(J1367*$J$9)+(O1367/100)*(K1367*$K$9)</f>
        <v>0</v>
      </c>
      <c r="U1367" s="42">
        <f>(P1367/100)*(K1367*$K$9)</f>
        <v>62.999999999999993</v>
      </c>
      <c r="V1367" s="42">
        <f>(Q1367/100)*(J1367*$J$9)+(Q1367/100)*(K1367*$K$9)</f>
        <v>0</v>
      </c>
      <c r="W1367" s="42">
        <f t="shared" si="522"/>
        <v>276</v>
      </c>
      <c r="X1367" s="42">
        <f t="shared" si="523"/>
        <v>69.92</v>
      </c>
      <c r="Y1367" s="42">
        <f t="shared" si="524"/>
        <v>0</v>
      </c>
      <c r="Z1367" s="42">
        <f t="shared" si="525"/>
        <v>163</v>
      </c>
      <c r="AA1367" s="42">
        <f t="shared" si="529"/>
        <v>0</v>
      </c>
      <c r="AB1367" s="43">
        <f t="shared" si="527"/>
        <v>508.9</v>
      </c>
      <c r="AC1367" s="44">
        <f t="shared" si="528"/>
        <v>0.7615091727241261</v>
      </c>
    </row>
    <row r="1368" spans="1:29">
      <c r="A1368" s="46" t="s">
        <v>179</v>
      </c>
      <c r="B1368" s="63" t="s">
        <v>2</v>
      </c>
      <c r="C1368" s="40">
        <v>75</v>
      </c>
      <c r="D1368" s="40">
        <v>0</v>
      </c>
      <c r="E1368" s="40">
        <v>19</v>
      </c>
      <c r="F1368" s="40">
        <v>50</v>
      </c>
      <c r="G1368" s="40">
        <v>0</v>
      </c>
      <c r="H1368" s="41">
        <v>30</v>
      </c>
      <c r="I1368" s="41">
        <v>30</v>
      </c>
      <c r="J1368" s="41">
        <v>40</v>
      </c>
      <c r="K1368" s="41">
        <v>40</v>
      </c>
      <c r="L1368" s="41">
        <v>0</v>
      </c>
      <c r="M1368" s="42">
        <f>C1368*$C$10</f>
        <v>150</v>
      </c>
      <c r="N1368" s="42">
        <f>D1368*$D$10</f>
        <v>0</v>
      </c>
      <c r="O1368" s="42">
        <f>E1368*$E$10</f>
        <v>38</v>
      </c>
      <c r="P1368" s="42">
        <f>F1368*$F$10</f>
        <v>100</v>
      </c>
      <c r="Q1368" s="42">
        <f>G1368*$G$10</f>
        <v>0</v>
      </c>
      <c r="R1368" s="42">
        <f>(M1368/100)*(H1368*$H$10)+(M1368/100)*(I1368*$I$10)</f>
        <v>126</v>
      </c>
      <c r="S1368" s="42">
        <f>(N1368/100)*(J1368*$I$10)</f>
        <v>0</v>
      </c>
      <c r="T1368" s="42">
        <f>(O1368/100)*(J1368*$J$10)+(O1368/100)*(K1368*$K$10)</f>
        <v>42.56</v>
      </c>
      <c r="U1368" s="42">
        <f>(P1368/100)*(K1368*$K$10)</f>
        <v>56</v>
      </c>
      <c r="V1368" s="42">
        <f>(Q1368/100)*(J1368*$J$10)+(Q1368/100)*(K1368*$K$10)</f>
        <v>0</v>
      </c>
      <c r="W1368" s="42">
        <f t="shared" si="522"/>
        <v>276</v>
      </c>
      <c r="X1368" s="42">
        <f t="shared" si="523"/>
        <v>0</v>
      </c>
      <c r="Y1368" s="42">
        <f t="shared" si="524"/>
        <v>80.56</v>
      </c>
      <c r="Z1368" s="42">
        <f t="shared" si="525"/>
        <v>156</v>
      </c>
      <c r="AA1368" s="42">
        <f t="shared" si="529"/>
        <v>0</v>
      </c>
      <c r="AB1368" s="43">
        <f t="shared" si="527"/>
        <v>512.6</v>
      </c>
      <c r="AC1368" s="44">
        <f t="shared" si="528"/>
        <v>0.77431637244721363</v>
      </c>
    </row>
    <row r="1369" spans="1:29">
      <c r="A1369" s="46" t="s">
        <v>179</v>
      </c>
      <c r="B1369" s="63" t="s">
        <v>3</v>
      </c>
      <c r="C1369" s="40">
        <v>75</v>
      </c>
      <c r="D1369" s="40">
        <v>0</v>
      </c>
      <c r="E1369" s="40">
        <v>0</v>
      </c>
      <c r="F1369" s="40">
        <v>75</v>
      </c>
      <c r="G1369" s="40">
        <v>0</v>
      </c>
      <c r="H1369" s="41">
        <v>30</v>
      </c>
      <c r="I1369" s="41">
        <v>30</v>
      </c>
      <c r="J1369" s="41">
        <v>0</v>
      </c>
      <c r="K1369" s="41">
        <v>60</v>
      </c>
      <c r="L1369" s="41">
        <v>0</v>
      </c>
      <c r="M1369" s="42">
        <f>C1369*$C$11</f>
        <v>150</v>
      </c>
      <c r="N1369" s="42">
        <f>D1369*$D$11</f>
        <v>0</v>
      </c>
      <c r="O1369" s="42">
        <f>E1369*$E$11</f>
        <v>0</v>
      </c>
      <c r="P1369" s="42">
        <f>F1369*$F$11</f>
        <v>150</v>
      </c>
      <c r="Q1369" s="42">
        <f>G1369*$G$11</f>
        <v>0</v>
      </c>
      <c r="R1369" s="42">
        <f>(M1369/100)*(H1369*$H$11)+(M1369/100)*(I1369*$I$11)</f>
        <v>126</v>
      </c>
      <c r="S1369" s="42">
        <f>(N1369/100)*(J1369*$J$11)</f>
        <v>0</v>
      </c>
      <c r="T1369" s="42">
        <f>(O1369/100)*(J1369*$J$11)+(O1369/100)*(K1369*$K$11)</f>
        <v>0</v>
      </c>
      <c r="U1369" s="42">
        <f>(P1369/100)*(K1369*$K$11)</f>
        <v>126</v>
      </c>
      <c r="V1369" s="42">
        <f>(Q1369/100)*(J1369*$J$11)+(Q1369/100)*(K1369*$K$11)</f>
        <v>0</v>
      </c>
      <c r="W1369" s="42">
        <f t="shared" si="522"/>
        <v>276</v>
      </c>
      <c r="X1369" s="42">
        <f t="shared" si="523"/>
        <v>0</v>
      </c>
      <c r="Y1369" s="42">
        <f t="shared" si="524"/>
        <v>0</v>
      </c>
      <c r="Z1369" s="42">
        <f t="shared" si="525"/>
        <v>276</v>
      </c>
      <c r="AA1369" s="42">
        <f t="shared" si="529"/>
        <v>0</v>
      </c>
      <c r="AB1369" s="43">
        <f t="shared" si="527"/>
        <v>552</v>
      </c>
      <c r="AC1369" s="44">
        <f t="shared" si="528"/>
        <v>0.91069574247144358</v>
      </c>
    </row>
    <row r="1370" spans="1:29">
      <c r="A1370" s="46" t="s">
        <v>179</v>
      </c>
      <c r="B1370" s="63" t="s">
        <v>4</v>
      </c>
      <c r="C1370" s="40">
        <v>75</v>
      </c>
      <c r="D1370" s="40">
        <v>0</v>
      </c>
      <c r="E1370" s="40">
        <v>0</v>
      </c>
      <c r="F1370" s="40">
        <v>50</v>
      </c>
      <c r="G1370" s="40">
        <v>19</v>
      </c>
      <c r="H1370" s="41">
        <v>30</v>
      </c>
      <c r="I1370" s="41">
        <v>30</v>
      </c>
      <c r="J1370" s="41">
        <v>40</v>
      </c>
      <c r="K1370" s="41">
        <v>40</v>
      </c>
      <c r="L1370" s="41">
        <v>0</v>
      </c>
      <c r="M1370" s="42">
        <f>C1370*$C$12</f>
        <v>150</v>
      </c>
      <c r="N1370" s="42">
        <f>D1370*$D$12</f>
        <v>0</v>
      </c>
      <c r="O1370" s="42">
        <f>E1370*$E$12</f>
        <v>0</v>
      </c>
      <c r="P1370" s="42">
        <f>F1370*$F$12</f>
        <v>100</v>
      </c>
      <c r="Q1370" s="42">
        <f>G1370*$G$12</f>
        <v>38</v>
      </c>
      <c r="R1370" s="42">
        <f>(M1370/100)*(H1370*$H$12)+(M1370/100)*(I1370*$I$12)</f>
        <v>126</v>
      </c>
      <c r="S1370" s="42">
        <f>(N1370/100)*(J1370*$J$12)</f>
        <v>0</v>
      </c>
      <c r="T1370" s="42">
        <f>(O1370/100)*(J1370*$J$12)+(O1370/100)*(K1370*$K$12)</f>
        <v>0</v>
      </c>
      <c r="U1370" s="42">
        <f>(P1370/100)*(K1370*$K$12)</f>
        <v>56</v>
      </c>
      <c r="V1370" s="42">
        <f>(Q1370/100)*(J1370*$J$12)+(Q1370/100)*(K1370*$K$12)</f>
        <v>42.56</v>
      </c>
      <c r="W1370" s="42">
        <f t="shared" si="522"/>
        <v>276</v>
      </c>
      <c r="X1370" s="42">
        <f t="shared" si="523"/>
        <v>0</v>
      </c>
      <c r="Y1370" s="42">
        <f t="shared" si="524"/>
        <v>0</v>
      </c>
      <c r="Z1370" s="42">
        <f t="shared" si="525"/>
        <v>156</v>
      </c>
      <c r="AA1370" s="42">
        <f t="shared" si="529"/>
        <v>80.56</v>
      </c>
      <c r="AB1370" s="43">
        <f t="shared" si="527"/>
        <v>512.6</v>
      </c>
      <c r="AC1370" s="44">
        <f t="shared" si="528"/>
        <v>0.77431637244721363</v>
      </c>
    </row>
    <row r="1371" spans="1:29">
      <c r="A1371" s="46" t="s">
        <v>179</v>
      </c>
      <c r="B1371" s="63" t="s">
        <v>351</v>
      </c>
      <c r="C1371" s="40">
        <v>75</v>
      </c>
      <c r="D1371" s="40">
        <v>0</v>
      </c>
      <c r="E1371" s="40">
        <v>0</v>
      </c>
      <c r="F1371" s="40">
        <v>50</v>
      </c>
      <c r="G1371" s="40">
        <v>0</v>
      </c>
      <c r="H1371" s="41">
        <v>30</v>
      </c>
      <c r="I1371" s="41">
        <v>30</v>
      </c>
      <c r="J1371" s="41">
        <v>0</v>
      </c>
      <c r="K1371" s="41">
        <v>30</v>
      </c>
      <c r="L1371" s="41">
        <v>30</v>
      </c>
      <c r="M1371" s="42">
        <f>C1371*$C$13</f>
        <v>150</v>
      </c>
      <c r="N1371" s="42">
        <f>D1371*$D$13</f>
        <v>0</v>
      </c>
      <c r="O1371" s="42">
        <f>E1371*$E$13</f>
        <v>0</v>
      </c>
      <c r="P1371" s="42">
        <f>F1371*$F$13</f>
        <v>100</v>
      </c>
      <c r="Q1371" s="42">
        <f>G1371*$G$13</f>
        <v>0</v>
      </c>
      <c r="R1371" s="42">
        <f>(M1371/100)*(H1371*$H$14)+(M1371/100)*(I1371*$I$14)+(M1371/100)*(L1371*$L$14)</f>
        <v>189</v>
      </c>
      <c r="S1371" s="42">
        <f>(N1371/100)*(J1371*$J$13)+(N1371/100)*(L1371*$L$13)</f>
        <v>0</v>
      </c>
      <c r="T1371" s="42">
        <f>(O1371/100)*(J1371*$J$13)+(O1371/100)*(K1371*$K$13)+(O1371/100)*(L1371*$L$13)</f>
        <v>0</v>
      </c>
      <c r="U1371" s="42">
        <f>(P1371/100)*(K1371*$K$13)+(P1371/100)*(L1371*$L$13)</f>
        <v>84</v>
      </c>
      <c r="V1371" s="42">
        <f>(Q1371/100)*(J1371*$J$13)+(Q1371/100)*(K1371*$K$13)+(Q1371/100)*(L1371*$L$13)</f>
        <v>0</v>
      </c>
      <c r="W1371" s="42">
        <f t="shared" si="522"/>
        <v>339</v>
      </c>
      <c r="X1371" s="42">
        <f t="shared" si="523"/>
        <v>0</v>
      </c>
      <c r="Y1371" s="42">
        <f t="shared" si="524"/>
        <v>0</v>
      </c>
      <c r="Z1371" s="42">
        <f t="shared" si="525"/>
        <v>184</v>
      </c>
      <c r="AA1371" s="42">
        <f t="shared" si="529"/>
        <v>0</v>
      </c>
      <c r="AB1371" s="43">
        <f t="shared" si="527"/>
        <v>523</v>
      </c>
      <c r="AC1371" s="44">
        <f t="shared" si="528"/>
        <v>0.81031498788508138</v>
      </c>
    </row>
    <row r="1372" spans="1:29">
      <c r="A1372" s="46" t="s">
        <v>179</v>
      </c>
      <c r="B1372" s="63" t="s">
        <v>352</v>
      </c>
      <c r="C1372" s="40">
        <v>75</v>
      </c>
      <c r="D1372" s="40">
        <v>0</v>
      </c>
      <c r="E1372" s="40">
        <v>0</v>
      </c>
      <c r="F1372" s="40">
        <v>50</v>
      </c>
      <c r="G1372" s="40">
        <v>0</v>
      </c>
      <c r="H1372" s="41">
        <v>30</v>
      </c>
      <c r="I1372" s="41">
        <v>30</v>
      </c>
      <c r="J1372" s="41">
        <v>50</v>
      </c>
      <c r="K1372" s="41">
        <v>30</v>
      </c>
      <c r="L1372" s="41">
        <v>0</v>
      </c>
      <c r="M1372" s="42">
        <f>C1372*$C$14</f>
        <v>150</v>
      </c>
      <c r="N1372" s="42">
        <f>D1372*$D$14</f>
        <v>0</v>
      </c>
      <c r="O1372" s="42">
        <f>E1372*$E$14</f>
        <v>0</v>
      </c>
      <c r="P1372" s="42">
        <f>F1372*$F$14</f>
        <v>100</v>
      </c>
      <c r="Q1372" s="42">
        <f>G1372*$G$14</f>
        <v>0</v>
      </c>
      <c r="R1372" s="42">
        <f>(M1372/100)*(H1372*$H$14)+(M1372/100)*(I1372*$I$14)+(M1372/100)*(J1372*$J$14)</f>
        <v>231</v>
      </c>
      <c r="S1372" s="42">
        <f>(N1372/100)*(J1372*$J$14)</f>
        <v>0</v>
      </c>
      <c r="T1372" s="42">
        <f>(O1372/100)*(J1372*$J$14)+(O1372/100)*(K1372*$K$14)</f>
        <v>0</v>
      </c>
      <c r="U1372" s="42">
        <f>(P1372/100)*(K1372*$K$14)</f>
        <v>42</v>
      </c>
      <c r="V1372" s="42">
        <f>(Q1372/100)*(J1372*$K$14)+(Q1372/100)*(K1372*$L$14)</f>
        <v>0</v>
      </c>
      <c r="W1372" s="42">
        <f t="shared" si="522"/>
        <v>381</v>
      </c>
      <c r="X1372" s="42">
        <f t="shared" si="523"/>
        <v>0</v>
      </c>
      <c r="Y1372" s="42">
        <f t="shared" si="524"/>
        <v>0</v>
      </c>
      <c r="Z1372" s="42">
        <f t="shared" si="525"/>
        <v>142</v>
      </c>
      <c r="AA1372" s="42">
        <f t="shared" si="529"/>
        <v>0</v>
      </c>
      <c r="AB1372" s="43">
        <f t="shared" si="527"/>
        <v>523</v>
      </c>
      <c r="AC1372" s="44">
        <f t="shared" si="528"/>
        <v>0.81031498788508138</v>
      </c>
    </row>
    <row r="1373" spans="1:29">
      <c r="A1373" s="46" t="s">
        <v>179</v>
      </c>
      <c r="B1373" s="63" t="s">
        <v>353</v>
      </c>
      <c r="C1373" s="40">
        <v>75</v>
      </c>
      <c r="D1373" s="40">
        <v>0</v>
      </c>
      <c r="E1373" s="40">
        <v>0</v>
      </c>
      <c r="F1373" s="40">
        <v>50</v>
      </c>
      <c r="G1373" s="40">
        <v>0</v>
      </c>
      <c r="H1373" s="41">
        <v>30</v>
      </c>
      <c r="I1373" s="41">
        <v>30</v>
      </c>
      <c r="J1373" s="41">
        <v>0</v>
      </c>
      <c r="K1373" s="41">
        <v>45</v>
      </c>
      <c r="L1373" s="41">
        <v>0</v>
      </c>
      <c r="M1373" s="42">
        <f>C1373*$C$15</f>
        <v>150</v>
      </c>
      <c r="N1373" s="42">
        <f>D1373*$D$15</f>
        <v>0</v>
      </c>
      <c r="O1373" s="42">
        <f>E1373*$E$15</f>
        <v>0</v>
      </c>
      <c r="P1373" s="42">
        <f>F1373*$F$15</f>
        <v>100</v>
      </c>
      <c r="Q1373" s="42">
        <f>G1373*$G$15</f>
        <v>0</v>
      </c>
      <c r="R1373" s="42">
        <f>(M1373/100)*(H1373*$H$15)+(M1373/100)*(I1373*$I$15)+(M1373/100)*(K1373*$K$15)</f>
        <v>220.5</v>
      </c>
      <c r="S1373" s="42">
        <f>(N1373/100)*(J1373*$J$15)</f>
        <v>0</v>
      </c>
      <c r="T1373" s="42">
        <f>(O1373/100)*(J1373*$J$15)+(O1373/100)*(K1373*$K$15)</f>
        <v>0</v>
      </c>
      <c r="U1373" s="42">
        <f>(P1373/100)*(K1373*$K$15)</f>
        <v>62.999999999999993</v>
      </c>
      <c r="V1373" s="42">
        <f>(Q1373/100)*(J1373*$J$15)+(Q1373/100)*(K1373*$K$15)</f>
        <v>0</v>
      </c>
      <c r="W1373" s="42">
        <f t="shared" si="522"/>
        <v>370.5</v>
      </c>
      <c r="X1373" s="42">
        <f t="shared" si="523"/>
        <v>0</v>
      </c>
      <c r="Y1373" s="42">
        <f t="shared" si="524"/>
        <v>0</v>
      </c>
      <c r="Z1373" s="42">
        <f t="shared" si="525"/>
        <v>163</v>
      </c>
      <c r="AA1373" s="42">
        <f t="shared" si="529"/>
        <v>0</v>
      </c>
      <c r="AB1373" s="43">
        <f t="shared" si="527"/>
        <v>533.5</v>
      </c>
      <c r="AC1373" s="44">
        <f t="shared" si="528"/>
        <v>0.84665974385600562</v>
      </c>
    </row>
    <row r="1374" spans="1:29">
      <c r="A1374" s="46" t="s">
        <v>179</v>
      </c>
      <c r="B1374" s="63" t="s">
        <v>349</v>
      </c>
      <c r="C1374" s="40">
        <v>75</v>
      </c>
      <c r="D1374" s="40">
        <v>0</v>
      </c>
      <c r="E1374" s="40">
        <v>0</v>
      </c>
      <c r="F1374" s="40">
        <v>50</v>
      </c>
      <c r="G1374" s="40">
        <v>0</v>
      </c>
      <c r="H1374" s="41">
        <v>30</v>
      </c>
      <c r="I1374" s="41">
        <v>40</v>
      </c>
      <c r="J1374" s="41">
        <v>0</v>
      </c>
      <c r="K1374" s="41">
        <v>30</v>
      </c>
      <c r="L1374" s="41">
        <v>0</v>
      </c>
      <c r="M1374" s="42">
        <f>C1374*$C$16</f>
        <v>150</v>
      </c>
      <c r="N1374" s="42">
        <f>D1374*$D$16</f>
        <v>0</v>
      </c>
      <c r="O1374" s="42">
        <f>E1374*$E$16</f>
        <v>0</v>
      </c>
      <c r="P1374" s="42">
        <f>F1374*$F$16</f>
        <v>100</v>
      </c>
      <c r="Q1374" s="42">
        <f>G1374*$G$16</f>
        <v>0</v>
      </c>
      <c r="R1374" s="42">
        <f>(M1374/100)*(H1374*$H$16)+(M1374/100)*(I1374*$I$16)</f>
        <v>177</v>
      </c>
      <c r="S1374" s="42">
        <f>(N1374/100)*(J1374*$J$16)</f>
        <v>0</v>
      </c>
      <c r="T1374" s="42">
        <f>(O1374/100)*(J1374*$J$16)+(O1374/100)*(K1374*$K$16)</f>
        <v>0</v>
      </c>
      <c r="U1374" s="42">
        <f>(P1374/100)*(K1374*$K$16)</f>
        <v>42</v>
      </c>
      <c r="V1374" s="42">
        <f>(Q1374/100)*(J1374*$J$16)+(Q1374/100)*(K1374*$K$16)</f>
        <v>0</v>
      </c>
      <c r="W1374" s="42">
        <f t="shared" si="522"/>
        <v>327</v>
      </c>
      <c r="X1374" s="42">
        <f t="shared" si="523"/>
        <v>0</v>
      </c>
      <c r="Y1374" s="42">
        <f t="shared" si="524"/>
        <v>0</v>
      </c>
      <c r="Z1374" s="42">
        <f t="shared" si="525"/>
        <v>142</v>
      </c>
      <c r="AA1374" s="42">
        <f t="shared" si="529"/>
        <v>0</v>
      </c>
      <c r="AB1374" s="43">
        <f t="shared" si="527"/>
        <v>469</v>
      </c>
      <c r="AC1374" s="44">
        <f t="shared" si="528"/>
        <v>0.62339910003461407</v>
      </c>
    </row>
    <row r="1375" spans="1:29">
      <c r="A1375" s="46" t="s">
        <v>179</v>
      </c>
      <c r="B1375" s="63" t="s">
        <v>350</v>
      </c>
      <c r="C1375" s="40">
        <v>75</v>
      </c>
      <c r="D1375" s="40">
        <v>0</v>
      </c>
      <c r="E1375" s="40">
        <v>0</v>
      </c>
      <c r="F1375" s="40">
        <v>50</v>
      </c>
      <c r="G1375" s="40">
        <v>0</v>
      </c>
      <c r="H1375" s="41">
        <v>40</v>
      </c>
      <c r="I1375" s="41">
        <v>30</v>
      </c>
      <c r="J1375" s="41">
        <v>0</v>
      </c>
      <c r="K1375" s="41">
        <v>30</v>
      </c>
      <c r="L1375" s="41">
        <v>0</v>
      </c>
      <c r="M1375" s="42">
        <f>C1375*$C$17</f>
        <v>150</v>
      </c>
      <c r="N1375" s="42">
        <f>D1375*$D$17</f>
        <v>0</v>
      </c>
      <c r="O1375" s="42">
        <f>E1375*$E$17</f>
        <v>0</v>
      </c>
      <c r="P1375" s="42">
        <f>F1375*$F$17</f>
        <v>100</v>
      </c>
      <c r="Q1375" s="42">
        <f>G1375*$G$17</f>
        <v>0</v>
      </c>
      <c r="R1375" s="42">
        <f>(M1375/100)*(H1375*$H$17)+(M1375/100)*(I1375*$I$17)</f>
        <v>177</v>
      </c>
      <c r="S1375" s="42">
        <f>(N1375/100)*(J1375*$J$17)</f>
        <v>0</v>
      </c>
      <c r="T1375" s="42">
        <f>(O1375/100)*(J1375*$J$17)+(O1375/100)*(K1375*$K$17)</f>
        <v>0</v>
      </c>
      <c r="U1375" s="42">
        <f>(P1375/100)*(K1375*$K$17)</f>
        <v>42</v>
      </c>
      <c r="V1375" s="42">
        <f>(Q1375/100)*(J1375*$J$17)+(Q1375/100)*(K1375*$K$17)</f>
        <v>0</v>
      </c>
      <c r="W1375" s="42">
        <f t="shared" si="522"/>
        <v>327</v>
      </c>
      <c r="X1375" s="42">
        <f t="shared" si="523"/>
        <v>0</v>
      </c>
      <c r="Y1375" s="42">
        <f t="shared" si="524"/>
        <v>0</v>
      </c>
      <c r="Z1375" s="42">
        <f t="shared" si="525"/>
        <v>142</v>
      </c>
      <c r="AA1375" s="42">
        <f t="shared" si="529"/>
        <v>0</v>
      </c>
      <c r="AB1375" s="43">
        <f t="shared" si="527"/>
        <v>469</v>
      </c>
      <c r="AC1375" s="44">
        <f t="shared" si="528"/>
        <v>0.62339910003461407</v>
      </c>
    </row>
    <row r="1376" spans="1:29">
      <c r="A1376" s="71" t="s">
        <v>180</v>
      </c>
      <c r="B1376" s="72" t="s">
        <v>250</v>
      </c>
      <c r="C1376" s="35">
        <v>75</v>
      </c>
      <c r="D1376" s="35">
        <v>0</v>
      </c>
      <c r="E1376" s="35">
        <v>0</v>
      </c>
      <c r="F1376" s="35">
        <v>50</v>
      </c>
      <c r="G1376" s="35">
        <v>0</v>
      </c>
      <c r="H1376" s="36">
        <v>30</v>
      </c>
      <c r="I1376" s="36">
        <v>30</v>
      </c>
      <c r="J1376" s="36">
        <v>0</v>
      </c>
      <c r="K1376" s="36">
        <v>30</v>
      </c>
      <c r="L1376" s="36">
        <v>0</v>
      </c>
      <c r="M1376" s="37">
        <f>C1376*$C$3</f>
        <v>150</v>
      </c>
      <c r="N1376" s="37">
        <f>D1376*$D$3</f>
        <v>0</v>
      </c>
      <c r="O1376" s="37">
        <f>E1376*$E$3</f>
        <v>0</v>
      </c>
      <c r="P1376" s="37">
        <f>F1376*$F$3</f>
        <v>100</v>
      </c>
      <c r="Q1376" s="37">
        <f>G1376*$G$3</f>
        <v>0</v>
      </c>
      <c r="R1376" s="37">
        <f>(M1376/100)*(H1376*$H$3)+(M1376/100)*(I1376*$I$3)</f>
        <v>126</v>
      </c>
      <c r="S1376" s="37">
        <f>(N1376/100)*(J1376*$J$3)</f>
        <v>0</v>
      </c>
      <c r="T1376" s="37">
        <f>(O1376/100)*(J1376*$J$3)+(O1376/100)*(K1376*$K$3)</f>
        <v>0</v>
      </c>
      <c r="U1376" s="37">
        <f>(P1376/100)*(K1376*$K$3)</f>
        <v>42</v>
      </c>
      <c r="V1376" s="37">
        <f>(Q1376/100)*(J1376*$J$3)+(Q1376/100)*(K1376*$K$3)</f>
        <v>0</v>
      </c>
      <c r="W1376" s="37">
        <f t="shared" si="522"/>
        <v>276</v>
      </c>
      <c r="X1376" s="37">
        <f t="shared" si="523"/>
        <v>0</v>
      </c>
      <c r="Y1376" s="37">
        <f t="shared" si="524"/>
        <v>0</v>
      </c>
      <c r="Z1376" s="37">
        <f t="shared" si="525"/>
        <v>142</v>
      </c>
      <c r="AA1376" s="37">
        <f t="shared" si="529"/>
        <v>0</v>
      </c>
      <c r="AB1376" s="38">
        <f>ROUND(W1376+X1376+Y1376+Z1376+AA1376,1)</f>
        <v>418</v>
      </c>
      <c r="AC1376" s="39">
        <v>0</v>
      </c>
    </row>
    <row r="1377" spans="1:29">
      <c r="A1377" s="66" t="s">
        <v>180</v>
      </c>
      <c r="B1377" s="63" t="s">
        <v>348</v>
      </c>
      <c r="C1377" s="40">
        <v>75</v>
      </c>
      <c r="D1377" s="40">
        <v>0</v>
      </c>
      <c r="E1377" s="40">
        <v>0</v>
      </c>
      <c r="F1377" s="40">
        <v>50</v>
      </c>
      <c r="G1377" s="40">
        <v>0</v>
      </c>
      <c r="H1377" s="41">
        <v>40</v>
      </c>
      <c r="I1377" s="41">
        <v>40</v>
      </c>
      <c r="J1377" s="41">
        <v>0</v>
      </c>
      <c r="K1377" s="41">
        <v>30</v>
      </c>
      <c r="L1377" s="41">
        <v>0</v>
      </c>
      <c r="M1377" s="42">
        <f>C1377*$C$4</f>
        <v>150</v>
      </c>
      <c r="N1377" s="42">
        <f>D1377*$D$4</f>
        <v>0</v>
      </c>
      <c r="O1377" s="42">
        <f>E1377*$E$4</f>
        <v>0</v>
      </c>
      <c r="P1377" s="42">
        <f>F1377*$F$4</f>
        <v>100</v>
      </c>
      <c r="Q1377" s="42">
        <f>G1377*$G$4</f>
        <v>0</v>
      </c>
      <c r="R1377" s="42">
        <f>(M1377/100)*(H1377*$H$4)+(M1377/100)*(I1377*$I$4)</f>
        <v>216</v>
      </c>
      <c r="S1377" s="42">
        <f>(N1377/100)*(J1377*$J$4)</f>
        <v>0</v>
      </c>
      <c r="T1377" s="42">
        <f>(O1377/100)*(J1377*$J$4)+(O1377/100)*(K1377*$K$4)</f>
        <v>0</v>
      </c>
      <c r="U1377" s="42">
        <f>(P1377/100)*(K1377*$K$4)</f>
        <v>42</v>
      </c>
      <c r="V1377" s="42">
        <f>(Q1377/100)*(J1377*$J$4)+(Q1377/100)*(K1377*$K$4)</f>
        <v>0</v>
      </c>
      <c r="W1377" s="42">
        <f t="shared" si="522"/>
        <v>366</v>
      </c>
      <c r="X1377" s="42">
        <f t="shared" si="523"/>
        <v>0</v>
      </c>
      <c r="Y1377" s="42">
        <f t="shared" si="524"/>
        <v>0</v>
      </c>
      <c r="Z1377" s="42">
        <f t="shared" si="525"/>
        <v>142</v>
      </c>
      <c r="AA1377" s="42">
        <f>Q1377+V1377</f>
        <v>0</v>
      </c>
      <c r="AB1377" s="43">
        <f>ROUND(W1377+X1377+Y1377+Z1377+AA1377,1)</f>
        <v>508</v>
      </c>
      <c r="AC1377" s="44">
        <f>(ROUND(AB1377-$AB$20,1)/$AB$20)</f>
        <v>0.7583939079266182</v>
      </c>
    </row>
    <row r="1378" spans="1:29">
      <c r="A1378" s="66" t="s">
        <v>180</v>
      </c>
      <c r="B1378" s="63" t="s">
        <v>347</v>
      </c>
      <c r="C1378" s="40">
        <v>75</v>
      </c>
      <c r="D1378" s="40">
        <v>0</v>
      </c>
      <c r="E1378" s="40">
        <v>0</v>
      </c>
      <c r="F1378" s="40">
        <v>50</v>
      </c>
      <c r="G1378" s="40">
        <v>0</v>
      </c>
      <c r="H1378" s="41">
        <v>30</v>
      </c>
      <c r="I1378" s="41">
        <v>30</v>
      </c>
      <c r="J1378" s="41">
        <v>0</v>
      </c>
      <c r="K1378" s="41">
        <v>30</v>
      </c>
      <c r="L1378" s="41">
        <v>0</v>
      </c>
      <c r="M1378" s="42">
        <f>C1378*$C$5</f>
        <v>225</v>
      </c>
      <c r="N1378" s="42">
        <f>D1378*$D$5</f>
        <v>0</v>
      </c>
      <c r="O1378" s="42">
        <f>E1378*$E$5</f>
        <v>0</v>
      </c>
      <c r="P1378" s="42">
        <f>F1378*$F$5</f>
        <v>150</v>
      </c>
      <c r="Q1378" s="42">
        <f>G1378*$G$5</f>
        <v>0</v>
      </c>
      <c r="R1378" s="42">
        <f>(M1378/100)*(H1378*$H$5)+(M1378/100)*(I1378*$I$5)</f>
        <v>0</v>
      </c>
      <c r="S1378" s="42">
        <f>(N1378/100)*(J1378*$J$5)</f>
        <v>0</v>
      </c>
      <c r="T1378" s="42">
        <f>(O1378/100)*(J1378*$J$5)+(O1378/100)*(K1378*$K$5)</f>
        <v>0</v>
      </c>
      <c r="U1378" s="42">
        <f>(P1378/100)*(K1378*$K$5)</f>
        <v>0</v>
      </c>
      <c r="V1378" s="42">
        <f>(Q1378/100)*(J1378*$J$5)+(Q1378/100)*(K1378*$K$5)</f>
        <v>0</v>
      </c>
      <c r="W1378" s="42">
        <f t="shared" si="522"/>
        <v>225</v>
      </c>
      <c r="X1378" s="42">
        <f t="shared" si="523"/>
        <v>0</v>
      </c>
      <c r="Y1378" s="42">
        <f t="shared" si="524"/>
        <v>0</v>
      </c>
      <c r="Z1378" s="42">
        <f t="shared" si="525"/>
        <v>150</v>
      </c>
      <c r="AA1378" s="42">
        <f>Q1378+V1378</f>
        <v>0</v>
      </c>
      <c r="AB1378" s="43">
        <f t="shared" ref="AB1378:AB1390" si="530">ROUND(W1378+X1378+Y1378+Z1378+AA1378,1)</f>
        <v>375</v>
      </c>
      <c r="AC1378" s="44">
        <f t="shared" ref="AC1378:AC1390" si="531">(ROUND(AB1378-$AB$20,1)/$AB$20)</f>
        <v>0.29802699896157842</v>
      </c>
    </row>
    <row r="1379" spans="1:29">
      <c r="A1379" s="66" t="s">
        <v>180</v>
      </c>
      <c r="B1379" s="63" t="s">
        <v>363</v>
      </c>
      <c r="C1379" s="40">
        <v>75</v>
      </c>
      <c r="D1379" s="40">
        <v>0</v>
      </c>
      <c r="E1379" s="40">
        <v>0</v>
      </c>
      <c r="F1379" s="40">
        <v>50</v>
      </c>
      <c r="G1379" s="40">
        <v>0</v>
      </c>
      <c r="H1379" s="41">
        <v>30</v>
      </c>
      <c r="I1379" s="41">
        <v>30</v>
      </c>
      <c r="J1379" s="41">
        <v>0</v>
      </c>
      <c r="K1379" s="41">
        <v>30</v>
      </c>
      <c r="L1379" s="41">
        <v>0</v>
      </c>
      <c r="M1379" s="42">
        <f>C1379*$C$6</f>
        <v>142.5</v>
      </c>
      <c r="N1379" s="42">
        <f>D1379*$D$6</f>
        <v>0</v>
      </c>
      <c r="O1379" s="42">
        <f>E1379*$E$6</f>
        <v>0</v>
      </c>
      <c r="P1379" s="42">
        <f>F1379*$F$6</f>
        <v>95</v>
      </c>
      <c r="Q1379" s="42">
        <f>G1379*$G$6</f>
        <v>0</v>
      </c>
      <c r="R1379" s="42">
        <f>(M1379/100)*(H1379*$H$6)+(M1379/100)*(I1379*$I$6)</f>
        <v>119.7</v>
      </c>
      <c r="S1379" s="42">
        <f>(N1379/100)*(J1379*$J$6)</f>
        <v>0</v>
      </c>
      <c r="T1379" s="42">
        <f>(O1379/100)*(J1379*$J$6)+(O1379/100)*(K1379*$K$6)</f>
        <v>0</v>
      </c>
      <c r="U1379" s="42">
        <f>(P1379/100)*(K1379*$K$6)</f>
        <v>39.9</v>
      </c>
      <c r="V1379" s="42">
        <f>(Q1379/100)*(J1379*$J$6)+(Q1379/100)*(K1379*$K$6)</f>
        <v>0</v>
      </c>
      <c r="W1379" s="42">
        <f t="shared" si="522"/>
        <v>262.2</v>
      </c>
      <c r="X1379" s="42">
        <f t="shared" si="523"/>
        <v>0</v>
      </c>
      <c r="Y1379" s="42">
        <f t="shared" si="524"/>
        <v>0</v>
      </c>
      <c r="Z1379" s="42">
        <f t="shared" si="525"/>
        <v>134.9</v>
      </c>
      <c r="AA1379" s="42">
        <f t="shared" ref="AA1379:AA1391" si="532">Q1379+V1379</f>
        <v>0</v>
      </c>
      <c r="AB1379" s="43">
        <f t="shared" si="530"/>
        <v>397.1</v>
      </c>
      <c r="AC1379" s="44">
        <f t="shared" si="531"/>
        <v>0.37452405676704748</v>
      </c>
    </row>
    <row r="1380" spans="1:29">
      <c r="A1380" s="66" t="s">
        <v>180</v>
      </c>
      <c r="B1380" s="63" t="s">
        <v>364</v>
      </c>
      <c r="C1380" s="40">
        <v>75</v>
      </c>
      <c r="D1380" s="40">
        <v>0</v>
      </c>
      <c r="E1380" s="40">
        <v>0</v>
      </c>
      <c r="F1380" s="40">
        <v>50</v>
      </c>
      <c r="G1380" s="40">
        <v>0</v>
      </c>
      <c r="H1380" s="41">
        <v>30</v>
      </c>
      <c r="I1380" s="41">
        <v>30</v>
      </c>
      <c r="J1380" s="41">
        <v>0</v>
      </c>
      <c r="K1380" s="41">
        <v>30</v>
      </c>
      <c r="L1380" s="41">
        <v>0</v>
      </c>
      <c r="M1380" s="42">
        <f>C1380*$C$7</f>
        <v>142.5</v>
      </c>
      <c r="N1380" s="42">
        <f>D1380*$D$7</f>
        <v>0</v>
      </c>
      <c r="O1380" s="42">
        <f>E1380*$E$7</f>
        <v>0</v>
      </c>
      <c r="P1380" s="42">
        <f>F1380*$F$7</f>
        <v>95</v>
      </c>
      <c r="Q1380" s="42">
        <f>G1380*$G$7</f>
        <v>0</v>
      </c>
      <c r="R1380" s="42">
        <f>(M1380/100)*(H1380*$H$7)+(M1380/100)*(I1380*$I$7)</f>
        <v>119.7</v>
      </c>
      <c r="S1380" s="42">
        <f>(N1380/100)*(J1380*$J$7)</f>
        <v>0</v>
      </c>
      <c r="T1380" s="42">
        <f>(O1380/100)*(J1380*$J$7)+(O1380/100)*(K1380*$K$7)</f>
        <v>0</v>
      </c>
      <c r="U1380" s="42">
        <f>(P1380/100)*(K1380*$K$7)</f>
        <v>39.9</v>
      </c>
      <c r="V1380" s="42">
        <f>(Q1380/100)*(J1380*$J$7)+(Q1380/100)*(K1380*$K$7)</f>
        <v>0</v>
      </c>
      <c r="W1380" s="42">
        <f t="shared" si="522"/>
        <v>262.2</v>
      </c>
      <c r="X1380" s="42">
        <f t="shared" si="523"/>
        <v>0</v>
      </c>
      <c r="Y1380" s="42">
        <f t="shared" si="524"/>
        <v>0</v>
      </c>
      <c r="Z1380" s="42">
        <f t="shared" si="525"/>
        <v>134.9</v>
      </c>
      <c r="AA1380" s="42">
        <f t="shared" si="532"/>
        <v>0</v>
      </c>
      <c r="AB1380" s="43">
        <f t="shared" si="530"/>
        <v>397.1</v>
      </c>
      <c r="AC1380" s="44">
        <f t="shared" si="531"/>
        <v>0.37452405676704748</v>
      </c>
    </row>
    <row r="1381" spans="1:29">
      <c r="A1381" s="66" t="s">
        <v>180</v>
      </c>
      <c r="B1381" s="63" t="s">
        <v>365</v>
      </c>
      <c r="C1381" s="40">
        <v>75</v>
      </c>
      <c r="D1381" s="40">
        <v>0</v>
      </c>
      <c r="E1381" s="40">
        <v>0</v>
      </c>
      <c r="F1381" s="40">
        <v>50</v>
      </c>
      <c r="G1381" s="40">
        <v>0</v>
      </c>
      <c r="H1381" s="41">
        <v>30</v>
      </c>
      <c r="I1381" s="41">
        <v>30</v>
      </c>
      <c r="J1381" s="41">
        <v>0</v>
      </c>
      <c r="K1381" s="41">
        <v>30</v>
      </c>
      <c r="L1381" s="41">
        <v>0</v>
      </c>
      <c r="M1381" s="42">
        <f>C1381*$C$8</f>
        <v>142.5</v>
      </c>
      <c r="N1381" s="42">
        <f>D1381*$D$8</f>
        <v>0</v>
      </c>
      <c r="O1381" s="42">
        <f>E1381*$E$8</f>
        <v>0</v>
      </c>
      <c r="P1381" s="42">
        <f>F1381*$F$8</f>
        <v>95</v>
      </c>
      <c r="Q1381" s="42">
        <f>G1381*$G$8</f>
        <v>0</v>
      </c>
      <c r="R1381" s="42">
        <f>(M1381/100)*(H1381*$H$8)+(M1381/100)*(I1381*$I$8)</f>
        <v>119.7</v>
      </c>
      <c r="S1381" s="42">
        <f>(N1381/100)*(J1381*$J$8)</f>
        <v>0</v>
      </c>
      <c r="T1381" s="42">
        <f>(O1381/100)*(J1381*$J$8)+(O1381/100)*(K1381*$K$8)</f>
        <v>0</v>
      </c>
      <c r="U1381" s="42">
        <f>(P1381/100)*(K1381*$K$8)</f>
        <v>39.9</v>
      </c>
      <c r="V1381" s="42">
        <f>(Q1381/100)*(J1381*$J$8)+(Q1381/100)*(K1381*$K$8)</f>
        <v>0</v>
      </c>
      <c r="W1381" s="42">
        <f t="shared" si="522"/>
        <v>262.2</v>
      </c>
      <c r="X1381" s="42">
        <f t="shared" si="523"/>
        <v>0</v>
      </c>
      <c r="Y1381" s="42">
        <f t="shared" si="524"/>
        <v>0</v>
      </c>
      <c r="Z1381" s="42">
        <f t="shared" si="525"/>
        <v>134.9</v>
      </c>
      <c r="AA1381" s="42">
        <f t="shared" si="532"/>
        <v>0</v>
      </c>
      <c r="AB1381" s="43">
        <f t="shared" si="530"/>
        <v>397.1</v>
      </c>
      <c r="AC1381" s="44">
        <f t="shared" si="531"/>
        <v>0.37452405676704748</v>
      </c>
    </row>
    <row r="1382" spans="1:29">
      <c r="A1382" s="66" t="s">
        <v>180</v>
      </c>
      <c r="B1382" s="63" t="s">
        <v>1</v>
      </c>
      <c r="C1382" s="40">
        <v>75</v>
      </c>
      <c r="D1382" s="40">
        <v>19</v>
      </c>
      <c r="E1382" s="40">
        <v>0</v>
      </c>
      <c r="F1382" s="40">
        <v>50</v>
      </c>
      <c r="G1382" s="40">
        <v>0</v>
      </c>
      <c r="H1382" s="41">
        <v>30</v>
      </c>
      <c r="I1382" s="41">
        <v>30</v>
      </c>
      <c r="J1382" s="41">
        <v>60</v>
      </c>
      <c r="K1382" s="41">
        <v>45</v>
      </c>
      <c r="L1382" s="41">
        <v>0</v>
      </c>
      <c r="M1382" s="42">
        <f>C1382*$C$9</f>
        <v>150</v>
      </c>
      <c r="N1382" s="42">
        <f>D1382*$D$9</f>
        <v>38</v>
      </c>
      <c r="O1382" s="42">
        <f>E1382*$E$9</f>
        <v>0</v>
      </c>
      <c r="P1382" s="42">
        <f>F1382*$F$9</f>
        <v>100</v>
      </c>
      <c r="Q1382" s="42">
        <f>G1382*$G$9</f>
        <v>0</v>
      </c>
      <c r="R1382" s="42">
        <f>(M1382/100)*(H1382*$H$9)+(M1382/100)*(I1382*$I$9)</f>
        <v>126</v>
      </c>
      <c r="S1382" s="42">
        <f>(N1382/100)*(J1382*$J$9)</f>
        <v>31.92</v>
      </c>
      <c r="T1382" s="42">
        <f>(O1382/100)*(J1382*$J$9)+(O1382/100)*(K1382*$K$9)</f>
        <v>0</v>
      </c>
      <c r="U1382" s="42">
        <f>(P1382/100)*(K1382*$K$9)</f>
        <v>62.999999999999993</v>
      </c>
      <c r="V1382" s="42">
        <f>(Q1382/100)*(J1382*$J$9)+(Q1382/100)*(K1382*$K$9)</f>
        <v>0</v>
      </c>
      <c r="W1382" s="42">
        <f t="shared" si="522"/>
        <v>276</v>
      </c>
      <c r="X1382" s="42">
        <f t="shared" si="523"/>
        <v>69.92</v>
      </c>
      <c r="Y1382" s="42">
        <f t="shared" si="524"/>
        <v>0</v>
      </c>
      <c r="Z1382" s="42">
        <f t="shared" si="525"/>
        <v>163</v>
      </c>
      <c r="AA1382" s="42">
        <f t="shared" si="532"/>
        <v>0</v>
      </c>
      <c r="AB1382" s="43">
        <f t="shared" si="530"/>
        <v>508.9</v>
      </c>
      <c r="AC1382" s="44">
        <f t="shared" si="531"/>
        <v>0.7615091727241261</v>
      </c>
    </row>
    <row r="1383" spans="1:29">
      <c r="A1383" s="66" t="s">
        <v>180</v>
      </c>
      <c r="B1383" s="63" t="s">
        <v>2</v>
      </c>
      <c r="C1383" s="40">
        <v>75</v>
      </c>
      <c r="D1383" s="40">
        <v>0</v>
      </c>
      <c r="E1383" s="40">
        <v>19</v>
      </c>
      <c r="F1383" s="40">
        <v>50</v>
      </c>
      <c r="G1383" s="40">
        <v>0</v>
      </c>
      <c r="H1383" s="41">
        <v>30</v>
      </c>
      <c r="I1383" s="41">
        <v>30</v>
      </c>
      <c r="J1383" s="41">
        <v>40</v>
      </c>
      <c r="K1383" s="41">
        <v>40</v>
      </c>
      <c r="L1383" s="41">
        <v>0</v>
      </c>
      <c r="M1383" s="42">
        <f>C1383*$C$10</f>
        <v>150</v>
      </c>
      <c r="N1383" s="42">
        <f>D1383*$D$10</f>
        <v>0</v>
      </c>
      <c r="O1383" s="42">
        <f>E1383*$E$10</f>
        <v>38</v>
      </c>
      <c r="P1383" s="42">
        <f>F1383*$F$10</f>
        <v>100</v>
      </c>
      <c r="Q1383" s="42">
        <f>G1383*$G$10</f>
        <v>0</v>
      </c>
      <c r="R1383" s="42">
        <f>(M1383/100)*(H1383*$H$10)+(M1383/100)*(I1383*$I$10)</f>
        <v>126</v>
      </c>
      <c r="S1383" s="42">
        <f>(N1383/100)*(J1383*$I$10)</f>
        <v>0</v>
      </c>
      <c r="T1383" s="42">
        <f>(O1383/100)*(J1383*$J$10)+(O1383/100)*(K1383*$K$10)</f>
        <v>42.56</v>
      </c>
      <c r="U1383" s="42">
        <f>(P1383/100)*(K1383*$K$10)</f>
        <v>56</v>
      </c>
      <c r="V1383" s="42">
        <f>(Q1383/100)*(J1383*$J$10)+(Q1383/100)*(K1383*$K$10)</f>
        <v>0</v>
      </c>
      <c r="W1383" s="42">
        <f t="shared" si="522"/>
        <v>276</v>
      </c>
      <c r="X1383" s="42">
        <f t="shared" si="523"/>
        <v>0</v>
      </c>
      <c r="Y1383" s="42">
        <f t="shared" si="524"/>
        <v>80.56</v>
      </c>
      <c r="Z1383" s="42">
        <f t="shared" si="525"/>
        <v>156</v>
      </c>
      <c r="AA1383" s="42">
        <f t="shared" si="532"/>
        <v>0</v>
      </c>
      <c r="AB1383" s="43">
        <f t="shared" si="530"/>
        <v>512.6</v>
      </c>
      <c r="AC1383" s="44">
        <f t="shared" si="531"/>
        <v>0.77431637244721363</v>
      </c>
    </row>
    <row r="1384" spans="1:29">
      <c r="A1384" s="66" t="s">
        <v>180</v>
      </c>
      <c r="B1384" s="63" t="s">
        <v>3</v>
      </c>
      <c r="C1384" s="40">
        <v>75</v>
      </c>
      <c r="D1384" s="40">
        <v>0</v>
      </c>
      <c r="E1384" s="40">
        <v>0</v>
      </c>
      <c r="F1384" s="40">
        <v>75</v>
      </c>
      <c r="G1384" s="40">
        <v>0</v>
      </c>
      <c r="H1384" s="41">
        <v>30</v>
      </c>
      <c r="I1384" s="41">
        <v>30</v>
      </c>
      <c r="J1384" s="41">
        <v>0</v>
      </c>
      <c r="K1384" s="41">
        <v>60</v>
      </c>
      <c r="L1384" s="41">
        <v>0</v>
      </c>
      <c r="M1384" s="42">
        <f>C1384*$C$11</f>
        <v>150</v>
      </c>
      <c r="N1384" s="42">
        <f>D1384*$D$11</f>
        <v>0</v>
      </c>
      <c r="O1384" s="42">
        <f>E1384*$E$11</f>
        <v>0</v>
      </c>
      <c r="P1384" s="42">
        <f>F1384*$F$11</f>
        <v>150</v>
      </c>
      <c r="Q1384" s="42">
        <f>G1384*$G$11</f>
        <v>0</v>
      </c>
      <c r="R1384" s="42">
        <f>(M1384/100)*(H1384*$H$11)+(M1384/100)*(I1384*$I$11)</f>
        <v>126</v>
      </c>
      <c r="S1384" s="42">
        <f>(N1384/100)*(J1384*$J$11)</f>
        <v>0</v>
      </c>
      <c r="T1384" s="42">
        <f>(O1384/100)*(J1384*$J$11)+(O1384/100)*(K1384*$K$11)</f>
        <v>0</v>
      </c>
      <c r="U1384" s="42">
        <f>(P1384/100)*(K1384*$K$11)</f>
        <v>126</v>
      </c>
      <c r="V1384" s="42">
        <f>(Q1384/100)*(J1384*$J$11)+(Q1384/100)*(K1384*$K$11)</f>
        <v>0</v>
      </c>
      <c r="W1384" s="42">
        <f t="shared" si="522"/>
        <v>276</v>
      </c>
      <c r="X1384" s="42">
        <f t="shared" si="523"/>
        <v>0</v>
      </c>
      <c r="Y1384" s="42">
        <f t="shared" si="524"/>
        <v>0</v>
      </c>
      <c r="Z1384" s="42">
        <f t="shared" si="525"/>
        <v>276</v>
      </c>
      <c r="AA1384" s="42">
        <f t="shared" si="532"/>
        <v>0</v>
      </c>
      <c r="AB1384" s="43">
        <f t="shared" si="530"/>
        <v>552</v>
      </c>
      <c r="AC1384" s="44">
        <f t="shared" si="531"/>
        <v>0.91069574247144358</v>
      </c>
    </row>
    <row r="1385" spans="1:29">
      <c r="A1385" s="66" t="s">
        <v>180</v>
      </c>
      <c r="B1385" s="63" t="s">
        <v>4</v>
      </c>
      <c r="C1385" s="40">
        <v>75</v>
      </c>
      <c r="D1385" s="40">
        <v>0</v>
      </c>
      <c r="E1385" s="40">
        <v>0</v>
      </c>
      <c r="F1385" s="40">
        <v>50</v>
      </c>
      <c r="G1385" s="40">
        <v>19</v>
      </c>
      <c r="H1385" s="41">
        <v>30</v>
      </c>
      <c r="I1385" s="41">
        <v>30</v>
      </c>
      <c r="J1385" s="41">
        <v>40</v>
      </c>
      <c r="K1385" s="41">
        <v>40</v>
      </c>
      <c r="L1385" s="41">
        <v>0</v>
      </c>
      <c r="M1385" s="42">
        <f>C1385*$C$12</f>
        <v>150</v>
      </c>
      <c r="N1385" s="42">
        <f>D1385*$D$12</f>
        <v>0</v>
      </c>
      <c r="O1385" s="42">
        <f>E1385*$E$12</f>
        <v>0</v>
      </c>
      <c r="P1385" s="42">
        <f>F1385*$F$12</f>
        <v>100</v>
      </c>
      <c r="Q1385" s="42">
        <f>G1385*$G$12</f>
        <v>38</v>
      </c>
      <c r="R1385" s="42">
        <f>(M1385/100)*(H1385*$H$12)+(M1385/100)*(I1385*$I$12)</f>
        <v>126</v>
      </c>
      <c r="S1385" s="42">
        <f>(N1385/100)*(J1385*$J$12)</f>
        <v>0</v>
      </c>
      <c r="T1385" s="42">
        <f>(O1385/100)*(J1385*$J$12)+(O1385/100)*(K1385*$K$12)</f>
        <v>0</v>
      </c>
      <c r="U1385" s="42">
        <f>(P1385/100)*(K1385*$K$12)</f>
        <v>56</v>
      </c>
      <c r="V1385" s="42">
        <f>(Q1385/100)*(J1385*$J$12)+(Q1385/100)*(K1385*$K$12)</f>
        <v>42.56</v>
      </c>
      <c r="W1385" s="42">
        <f t="shared" si="522"/>
        <v>276</v>
      </c>
      <c r="X1385" s="42">
        <f t="shared" si="523"/>
        <v>0</v>
      </c>
      <c r="Y1385" s="42">
        <f t="shared" si="524"/>
        <v>0</v>
      </c>
      <c r="Z1385" s="42">
        <f t="shared" si="525"/>
        <v>156</v>
      </c>
      <c r="AA1385" s="42">
        <f t="shared" si="532"/>
        <v>80.56</v>
      </c>
      <c r="AB1385" s="43">
        <f t="shared" si="530"/>
        <v>512.6</v>
      </c>
      <c r="AC1385" s="44">
        <f t="shared" si="531"/>
        <v>0.77431637244721363</v>
      </c>
    </row>
    <row r="1386" spans="1:29">
      <c r="A1386" s="66" t="s">
        <v>180</v>
      </c>
      <c r="B1386" s="63" t="s">
        <v>351</v>
      </c>
      <c r="C1386" s="40">
        <v>75</v>
      </c>
      <c r="D1386" s="40">
        <v>0</v>
      </c>
      <c r="E1386" s="40">
        <v>0</v>
      </c>
      <c r="F1386" s="40">
        <v>50</v>
      </c>
      <c r="G1386" s="40">
        <v>0</v>
      </c>
      <c r="H1386" s="41">
        <v>30</v>
      </c>
      <c r="I1386" s="41">
        <v>30</v>
      </c>
      <c r="J1386" s="41">
        <v>0</v>
      </c>
      <c r="K1386" s="41">
        <v>30</v>
      </c>
      <c r="L1386" s="41">
        <v>30</v>
      </c>
      <c r="M1386" s="42">
        <f>C1386*$C$13</f>
        <v>150</v>
      </c>
      <c r="N1386" s="42">
        <f>D1386*$D$13</f>
        <v>0</v>
      </c>
      <c r="O1386" s="42">
        <f>E1386*$E$13</f>
        <v>0</v>
      </c>
      <c r="P1386" s="42">
        <f>F1386*$F$13</f>
        <v>100</v>
      </c>
      <c r="Q1386" s="42">
        <f>G1386*$G$13</f>
        <v>0</v>
      </c>
      <c r="R1386" s="42">
        <f>(M1386/100)*(H1386*$H$14)+(M1386/100)*(I1386*$I$14)+(M1386/100)*(L1386*$L$14)</f>
        <v>189</v>
      </c>
      <c r="S1386" s="42">
        <f>(N1386/100)*(J1386*$J$13)+(N1386/100)*(L1386*$L$13)</f>
        <v>0</v>
      </c>
      <c r="T1386" s="42">
        <f>(O1386/100)*(J1386*$J$13)+(O1386/100)*(K1386*$K$13)+(O1386/100)*(L1386*$L$13)</f>
        <v>0</v>
      </c>
      <c r="U1386" s="42">
        <f>(P1386/100)*(K1386*$K$13)+(P1386/100)*(L1386*$L$13)</f>
        <v>84</v>
      </c>
      <c r="V1386" s="42">
        <f>(Q1386/100)*(J1386*$J$13)+(Q1386/100)*(K1386*$K$13)+(Q1386/100)*(L1386*$L$13)</f>
        <v>0</v>
      </c>
      <c r="W1386" s="42">
        <f t="shared" si="522"/>
        <v>339</v>
      </c>
      <c r="X1386" s="42">
        <f t="shared" si="523"/>
        <v>0</v>
      </c>
      <c r="Y1386" s="42">
        <f t="shared" si="524"/>
        <v>0</v>
      </c>
      <c r="Z1386" s="42">
        <f t="shared" si="525"/>
        <v>184</v>
      </c>
      <c r="AA1386" s="42">
        <f t="shared" si="532"/>
        <v>0</v>
      </c>
      <c r="AB1386" s="43">
        <f t="shared" si="530"/>
        <v>523</v>
      </c>
      <c r="AC1386" s="44">
        <f t="shared" si="531"/>
        <v>0.81031498788508138</v>
      </c>
    </row>
    <row r="1387" spans="1:29">
      <c r="A1387" s="66" t="s">
        <v>180</v>
      </c>
      <c r="B1387" s="63" t="s">
        <v>352</v>
      </c>
      <c r="C1387" s="40">
        <v>75</v>
      </c>
      <c r="D1387" s="40">
        <v>0</v>
      </c>
      <c r="E1387" s="40">
        <v>0</v>
      </c>
      <c r="F1387" s="40">
        <v>50</v>
      </c>
      <c r="G1387" s="40">
        <v>0</v>
      </c>
      <c r="H1387" s="41">
        <v>30</v>
      </c>
      <c r="I1387" s="41">
        <v>30</v>
      </c>
      <c r="J1387" s="41">
        <v>50</v>
      </c>
      <c r="K1387" s="41">
        <v>30</v>
      </c>
      <c r="L1387" s="41">
        <v>0</v>
      </c>
      <c r="M1387" s="42">
        <f>C1387*$C$14</f>
        <v>150</v>
      </c>
      <c r="N1387" s="42">
        <f>D1387*$D$14</f>
        <v>0</v>
      </c>
      <c r="O1387" s="42">
        <f>E1387*$E$14</f>
        <v>0</v>
      </c>
      <c r="P1387" s="42">
        <f>F1387*$F$14</f>
        <v>100</v>
      </c>
      <c r="Q1387" s="42">
        <f>G1387*$G$14</f>
        <v>0</v>
      </c>
      <c r="R1387" s="42">
        <f>(M1387/100)*(H1387*$H$14)+(M1387/100)*(I1387*$I$14)+(M1387/100)*(J1387*$J$14)</f>
        <v>231</v>
      </c>
      <c r="S1387" s="42">
        <f>(N1387/100)*(J1387*$J$14)</f>
        <v>0</v>
      </c>
      <c r="T1387" s="42">
        <f>(O1387/100)*(J1387*$J$14)+(O1387/100)*(K1387*$K$14)</f>
        <v>0</v>
      </c>
      <c r="U1387" s="42">
        <f>(P1387/100)*(K1387*$K$14)</f>
        <v>42</v>
      </c>
      <c r="V1387" s="42">
        <f>(Q1387/100)*(J1387*$K$14)+(Q1387/100)*(K1387*$L$14)</f>
        <v>0</v>
      </c>
      <c r="W1387" s="42">
        <f t="shared" si="522"/>
        <v>381</v>
      </c>
      <c r="X1387" s="42">
        <f t="shared" si="523"/>
        <v>0</v>
      </c>
      <c r="Y1387" s="42">
        <f t="shared" si="524"/>
        <v>0</v>
      </c>
      <c r="Z1387" s="42">
        <f t="shared" si="525"/>
        <v>142</v>
      </c>
      <c r="AA1387" s="42">
        <f t="shared" si="532"/>
        <v>0</v>
      </c>
      <c r="AB1387" s="43">
        <f t="shared" si="530"/>
        <v>523</v>
      </c>
      <c r="AC1387" s="44">
        <f t="shared" si="531"/>
        <v>0.81031498788508138</v>
      </c>
    </row>
    <row r="1388" spans="1:29">
      <c r="A1388" s="66" t="s">
        <v>180</v>
      </c>
      <c r="B1388" s="63" t="s">
        <v>353</v>
      </c>
      <c r="C1388" s="40">
        <v>75</v>
      </c>
      <c r="D1388" s="40">
        <v>0</v>
      </c>
      <c r="E1388" s="40">
        <v>0</v>
      </c>
      <c r="F1388" s="40">
        <v>50</v>
      </c>
      <c r="G1388" s="40">
        <v>0</v>
      </c>
      <c r="H1388" s="41">
        <v>30</v>
      </c>
      <c r="I1388" s="41">
        <v>30</v>
      </c>
      <c r="J1388" s="41">
        <v>0</v>
      </c>
      <c r="K1388" s="41">
        <v>45</v>
      </c>
      <c r="L1388" s="41">
        <v>0</v>
      </c>
      <c r="M1388" s="42">
        <f>C1388*$C$15</f>
        <v>150</v>
      </c>
      <c r="N1388" s="42">
        <f>D1388*$D$15</f>
        <v>0</v>
      </c>
      <c r="O1388" s="42">
        <f>E1388*$E$15</f>
        <v>0</v>
      </c>
      <c r="P1388" s="42">
        <f>F1388*$F$15</f>
        <v>100</v>
      </c>
      <c r="Q1388" s="42">
        <f>G1388*$G$15</f>
        <v>0</v>
      </c>
      <c r="R1388" s="42">
        <f>(M1388/100)*(H1388*$H$15)+(M1388/100)*(I1388*$I$15)+(M1388/100)*(K1388*$K$15)</f>
        <v>220.5</v>
      </c>
      <c r="S1388" s="42">
        <f>(N1388/100)*(J1388*$J$15)</f>
        <v>0</v>
      </c>
      <c r="T1388" s="42">
        <f>(O1388/100)*(J1388*$J$15)+(O1388/100)*(K1388*$K$15)</f>
        <v>0</v>
      </c>
      <c r="U1388" s="42">
        <f>(P1388/100)*(K1388*$K$15)</f>
        <v>62.999999999999993</v>
      </c>
      <c r="V1388" s="42">
        <f>(Q1388/100)*(J1388*$J$15)+(Q1388/100)*(K1388*$K$15)</f>
        <v>0</v>
      </c>
      <c r="W1388" s="42">
        <f t="shared" si="522"/>
        <v>370.5</v>
      </c>
      <c r="X1388" s="42">
        <f t="shared" si="523"/>
        <v>0</v>
      </c>
      <c r="Y1388" s="42">
        <f t="shared" si="524"/>
        <v>0</v>
      </c>
      <c r="Z1388" s="42">
        <f t="shared" si="525"/>
        <v>163</v>
      </c>
      <c r="AA1388" s="42">
        <f t="shared" si="532"/>
        <v>0</v>
      </c>
      <c r="AB1388" s="43">
        <f t="shared" si="530"/>
        <v>533.5</v>
      </c>
      <c r="AC1388" s="44">
        <f t="shared" si="531"/>
        <v>0.84665974385600562</v>
      </c>
    </row>
    <row r="1389" spans="1:29">
      <c r="A1389" s="66" t="s">
        <v>180</v>
      </c>
      <c r="B1389" s="63" t="s">
        <v>349</v>
      </c>
      <c r="C1389" s="40">
        <v>75</v>
      </c>
      <c r="D1389" s="40">
        <v>0</v>
      </c>
      <c r="E1389" s="40">
        <v>0</v>
      </c>
      <c r="F1389" s="40">
        <v>50</v>
      </c>
      <c r="G1389" s="40">
        <v>0</v>
      </c>
      <c r="H1389" s="41">
        <v>30</v>
      </c>
      <c r="I1389" s="41">
        <v>40</v>
      </c>
      <c r="J1389" s="41">
        <v>0</v>
      </c>
      <c r="K1389" s="41">
        <v>30</v>
      </c>
      <c r="L1389" s="41">
        <v>0</v>
      </c>
      <c r="M1389" s="42">
        <f>C1389*$C$16</f>
        <v>150</v>
      </c>
      <c r="N1389" s="42">
        <f>D1389*$D$16</f>
        <v>0</v>
      </c>
      <c r="O1389" s="42">
        <f>E1389*$E$16</f>
        <v>0</v>
      </c>
      <c r="P1389" s="42">
        <f>F1389*$F$16</f>
        <v>100</v>
      </c>
      <c r="Q1389" s="42">
        <f>G1389*$G$16</f>
        <v>0</v>
      </c>
      <c r="R1389" s="42">
        <f>(M1389/100)*(H1389*$H$16)+(M1389/100)*(I1389*$I$16)</f>
        <v>177</v>
      </c>
      <c r="S1389" s="42">
        <f>(N1389/100)*(J1389*$J$16)</f>
        <v>0</v>
      </c>
      <c r="T1389" s="42">
        <f>(O1389/100)*(J1389*$J$16)+(O1389/100)*(K1389*$K$16)</f>
        <v>0</v>
      </c>
      <c r="U1389" s="42">
        <f>(P1389/100)*(K1389*$K$16)</f>
        <v>42</v>
      </c>
      <c r="V1389" s="42">
        <f>(Q1389/100)*(J1389*$J$16)+(Q1389/100)*(K1389*$K$16)</f>
        <v>0</v>
      </c>
      <c r="W1389" s="42">
        <f t="shared" si="522"/>
        <v>327</v>
      </c>
      <c r="X1389" s="42">
        <f t="shared" si="523"/>
        <v>0</v>
      </c>
      <c r="Y1389" s="42">
        <f t="shared" si="524"/>
        <v>0</v>
      </c>
      <c r="Z1389" s="42">
        <f t="shared" si="525"/>
        <v>142</v>
      </c>
      <c r="AA1389" s="42">
        <f t="shared" si="532"/>
        <v>0</v>
      </c>
      <c r="AB1389" s="43">
        <f t="shared" si="530"/>
        <v>469</v>
      </c>
      <c r="AC1389" s="44">
        <f t="shared" si="531"/>
        <v>0.62339910003461407</v>
      </c>
    </row>
    <row r="1390" spans="1:29">
      <c r="A1390" s="66" t="s">
        <v>180</v>
      </c>
      <c r="B1390" s="63" t="s">
        <v>350</v>
      </c>
      <c r="C1390" s="40">
        <v>75</v>
      </c>
      <c r="D1390" s="40">
        <v>0</v>
      </c>
      <c r="E1390" s="40">
        <v>0</v>
      </c>
      <c r="F1390" s="40">
        <v>50</v>
      </c>
      <c r="G1390" s="40">
        <v>0</v>
      </c>
      <c r="H1390" s="41">
        <v>40</v>
      </c>
      <c r="I1390" s="41">
        <v>30</v>
      </c>
      <c r="J1390" s="41">
        <v>0</v>
      </c>
      <c r="K1390" s="41">
        <v>30</v>
      </c>
      <c r="L1390" s="41">
        <v>0</v>
      </c>
      <c r="M1390" s="42">
        <f>C1390*$C$17</f>
        <v>150</v>
      </c>
      <c r="N1390" s="42">
        <f>D1390*$D$17</f>
        <v>0</v>
      </c>
      <c r="O1390" s="42">
        <f>E1390*$E$17</f>
        <v>0</v>
      </c>
      <c r="P1390" s="42">
        <f>F1390*$F$17</f>
        <v>100</v>
      </c>
      <c r="Q1390" s="42">
        <f>G1390*$G$17</f>
        <v>0</v>
      </c>
      <c r="R1390" s="42">
        <f>(M1390/100)*(H1390*$H$17)+(M1390/100)*(I1390*$I$17)</f>
        <v>177</v>
      </c>
      <c r="S1390" s="42">
        <f>(N1390/100)*(J1390*$J$17)</f>
        <v>0</v>
      </c>
      <c r="T1390" s="42">
        <f>(O1390/100)*(J1390*$J$17)+(O1390/100)*(K1390*$K$17)</f>
        <v>0</v>
      </c>
      <c r="U1390" s="42">
        <f>(P1390/100)*(K1390*$K$17)</f>
        <v>42</v>
      </c>
      <c r="V1390" s="42">
        <f>(Q1390/100)*(J1390*$J$17)+(Q1390/100)*(K1390*$K$17)</f>
        <v>0</v>
      </c>
      <c r="W1390" s="42">
        <f t="shared" si="522"/>
        <v>327</v>
      </c>
      <c r="X1390" s="42">
        <f t="shared" si="523"/>
        <v>0</v>
      </c>
      <c r="Y1390" s="42">
        <f t="shared" si="524"/>
        <v>0</v>
      </c>
      <c r="Z1390" s="42">
        <f t="shared" si="525"/>
        <v>142</v>
      </c>
      <c r="AA1390" s="42">
        <f t="shared" si="532"/>
        <v>0</v>
      </c>
      <c r="AB1390" s="43">
        <f t="shared" si="530"/>
        <v>469</v>
      </c>
      <c r="AC1390" s="44">
        <f t="shared" si="531"/>
        <v>0.62339910003461407</v>
      </c>
    </row>
    <row r="1391" spans="1:29">
      <c r="A1391" s="45" t="s">
        <v>181</v>
      </c>
      <c r="B1391" s="72" t="s">
        <v>250</v>
      </c>
      <c r="C1391" s="35">
        <v>75</v>
      </c>
      <c r="D1391" s="35">
        <v>0</v>
      </c>
      <c r="E1391" s="35">
        <v>0</v>
      </c>
      <c r="F1391" s="35">
        <v>50</v>
      </c>
      <c r="G1391" s="35">
        <v>0</v>
      </c>
      <c r="H1391" s="36">
        <v>30</v>
      </c>
      <c r="I1391" s="36">
        <v>30</v>
      </c>
      <c r="J1391" s="36">
        <v>0</v>
      </c>
      <c r="K1391" s="36">
        <v>30</v>
      </c>
      <c r="L1391" s="36">
        <v>0</v>
      </c>
      <c r="M1391" s="37">
        <f>C1391*$C$3</f>
        <v>150</v>
      </c>
      <c r="N1391" s="37">
        <f>D1391*$D$3</f>
        <v>0</v>
      </c>
      <c r="O1391" s="37">
        <f>E1391*$E$3</f>
        <v>0</v>
      </c>
      <c r="P1391" s="37">
        <f>F1391*$F$3</f>
        <v>100</v>
      </c>
      <c r="Q1391" s="37">
        <f>G1391*$G$3</f>
        <v>0</v>
      </c>
      <c r="R1391" s="37">
        <f>(M1391/100)*(H1391*$H$3)+(M1391/100)*(I1391*$I$3)</f>
        <v>126</v>
      </c>
      <c r="S1391" s="37">
        <f>(N1391/100)*(J1391*$J$3)</f>
        <v>0</v>
      </c>
      <c r="T1391" s="37">
        <f>(O1391/100)*(J1391*$J$3)+(O1391/100)*(K1391*$K$3)</f>
        <v>0</v>
      </c>
      <c r="U1391" s="37">
        <f>(P1391/100)*(K1391*$K$3)</f>
        <v>42</v>
      </c>
      <c r="V1391" s="37">
        <f>(Q1391/100)*(J1391*$J$3)+(Q1391/100)*(K1391*$K$3)</f>
        <v>0</v>
      </c>
      <c r="W1391" s="37">
        <f t="shared" si="522"/>
        <v>276</v>
      </c>
      <c r="X1391" s="37">
        <f t="shared" si="523"/>
        <v>0</v>
      </c>
      <c r="Y1391" s="37">
        <f t="shared" si="524"/>
        <v>0</v>
      </c>
      <c r="Z1391" s="37">
        <f t="shared" si="525"/>
        <v>142</v>
      </c>
      <c r="AA1391" s="37">
        <f t="shared" si="532"/>
        <v>0</v>
      </c>
      <c r="AB1391" s="38">
        <f>ROUND(W1391+X1391+Y1391+Z1391+AA1391,1)</f>
        <v>418</v>
      </c>
      <c r="AC1391" s="39">
        <v>0</v>
      </c>
    </row>
    <row r="1392" spans="1:29">
      <c r="A1392" s="46" t="s">
        <v>181</v>
      </c>
      <c r="B1392" s="63" t="s">
        <v>348</v>
      </c>
      <c r="C1392" s="40">
        <v>75</v>
      </c>
      <c r="D1392" s="40">
        <v>0</v>
      </c>
      <c r="E1392" s="40">
        <v>0</v>
      </c>
      <c r="F1392" s="40">
        <v>50</v>
      </c>
      <c r="G1392" s="40">
        <v>0</v>
      </c>
      <c r="H1392" s="41">
        <v>40</v>
      </c>
      <c r="I1392" s="41">
        <v>40</v>
      </c>
      <c r="J1392" s="41">
        <v>0</v>
      </c>
      <c r="K1392" s="41">
        <v>30</v>
      </c>
      <c r="L1392" s="41">
        <v>0</v>
      </c>
      <c r="M1392" s="42">
        <f>C1392*$C$4</f>
        <v>150</v>
      </c>
      <c r="N1392" s="42">
        <f>D1392*$D$4</f>
        <v>0</v>
      </c>
      <c r="O1392" s="42">
        <f>E1392*$E$4</f>
        <v>0</v>
      </c>
      <c r="P1392" s="42">
        <f>F1392*$F$4</f>
        <v>100</v>
      </c>
      <c r="Q1392" s="42">
        <f>G1392*$G$4</f>
        <v>0</v>
      </c>
      <c r="R1392" s="42">
        <f>(M1392/100)*(H1392*$H$4)+(M1392/100)*(I1392*$I$4)</f>
        <v>216</v>
      </c>
      <c r="S1392" s="42">
        <f>(N1392/100)*(J1392*$J$4)</f>
        <v>0</v>
      </c>
      <c r="T1392" s="42">
        <f>(O1392/100)*(J1392*$J$4)+(O1392/100)*(K1392*$K$4)</f>
        <v>0</v>
      </c>
      <c r="U1392" s="42">
        <f>(P1392/100)*(K1392*$K$4)</f>
        <v>42</v>
      </c>
      <c r="V1392" s="42">
        <f>(Q1392/100)*(J1392*$J$4)+(Q1392/100)*(K1392*$K$4)</f>
        <v>0</v>
      </c>
      <c r="W1392" s="42">
        <f t="shared" si="522"/>
        <v>366</v>
      </c>
      <c r="X1392" s="42">
        <f t="shared" si="523"/>
        <v>0</v>
      </c>
      <c r="Y1392" s="42">
        <f t="shared" si="524"/>
        <v>0</v>
      </c>
      <c r="Z1392" s="42">
        <f t="shared" si="525"/>
        <v>142</v>
      </c>
      <c r="AA1392" s="42">
        <f>Q1392+V1392</f>
        <v>0</v>
      </c>
      <c r="AB1392" s="43">
        <f>ROUND(W1392+X1392+Y1392+Z1392+AA1392,1)</f>
        <v>508</v>
      </c>
      <c r="AC1392" s="44">
        <f>(ROUND(AB1392-$AB$20,1)/$AB$20)</f>
        <v>0.7583939079266182</v>
      </c>
    </row>
    <row r="1393" spans="1:29">
      <c r="A1393" s="46" t="s">
        <v>181</v>
      </c>
      <c r="B1393" s="63" t="s">
        <v>347</v>
      </c>
      <c r="C1393" s="40">
        <v>75</v>
      </c>
      <c r="D1393" s="40">
        <v>0</v>
      </c>
      <c r="E1393" s="40">
        <v>0</v>
      </c>
      <c r="F1393" s="40">
        <v>50</v>
      </c>
      <c r="G1393" s="40">
        <v>0</v>
      </c>
      <c r="H1393" s="41">
        <v>30</v>
      </c>
      <c r="I1393" s="41">
        <v>30</v>
      </c>
      <c r="J1393" s="41">
        <v>0</v>
      </c>
      <c r="K1393" s="41">
        <v>30</v>
      </c>
      <c r="L1393" s="41">
        <v>0</v>
      </c>
      <c r="M1393" s="42">
        <f>C1393*$C$5</f>
        <v>225</v>
      </c>
      <c r="N1393" s="42">
        <f>D1393*$D$5</f>
        <v>0</v>
      </c>
      <c r="O1393" s="42">
        <f>E1393*$E$5</f>
        <v>0</v>
      </c>
      <c r="P1393" s="42">
        <f>F1393*$F$5</f>
        <v>150</v>
      </c>
      <c r="Q1393" s="42">
        <f>G1393*$G$5</f>
        <v>0</v>
      </c>
      <c r="R1393" s="42">
        <f>(M1393/100)*(H1393*$H$5)+(M1393/100)*(I1393*$I$5)</f>
        <v>0</v>
      </c>
      <c r="S1393" s="42">
        <f>(N1393/100)*(J1393*$J$5)</f>
        <v>0</v>
      </c>
      <c r="T1393" s="42">
        <f>(O1393/100)*(J1393*$J$5)+(O1393/100)*(K1393*$K$5)</f>
        <v>0</v>
      </c>
      <c r="U1393" s="42">
        <f>(P1393/100)*(K1393*$K$5)</f>
        <v>0</v>
      </c>
      <c r="V1393" s="42">
        <f>(Q1393/100)*(J1393*$J$5)+(Q1393/100)*(K1393*$K$5)</f>
        <v>0</v>
      </c>
      <c r="W1393" s="42">
        <f t="shared" si="522"/>
        <v>225</v>
      </c>
      <c r="X1393" s="42">
        <f t="shared" si="523"/>
        <v>0</v>
      </c>
      <c r="Y1393" s="42">
        <f t="shared" si="524"/>
        <v>0</v>
      </c>
      <c r="Z1393" s="42">
        <f t="shared" si="525"/>
        <v>150</v>
      </c>
      <c r="AA1393" s="42">
        <f>Q1393+V1393</f>
        <v>0</v>
      </c>
      <c r="AB1393" s="43">
        <f t="shared" ref="AB1393:AB1405" si="533">ROUND(W1393+X1393+Y1393+Z1393+AA1393,1)</f>
        <v>375</v>
      </c>
      <c r="AC1393" s="44">
        <f t="shared" ref="AC1393:AC1405" si="534">(ROUND(AB1393-$AB$20,1)/$AB$20)</f>
        <v>0.29802699896157842</v>
      </c>
    </row>
    <row r="1394" spans="1:29">
      <c r="A1394" s="46" t="s">
        <v>181</v>
      </c>
      <c r="B1394" s="63" t="s">
        <v>363</v>
      </c>
      <c r="C1394" s="40">
        <v>75</v>
      </c>
      <c r="D1394" s="40">
        <v>0</v>
      </c>
      <c r="E1394" s="40">
        <v>0</v>
      </c>
      <c r="F1394" s="40">
        <v>50</v>
      </c>
      <c r="G1394" s="40">
        <v>0</v>
      </c>
      <c r="H1394" s="41">
        <v>30</v>
      </c>
      <c r="I1394" s="41">
        <v>30</v>
      </c>
      <c r="J1394" s="41">
        <v>0</v>
      </c>
      <c r="K1394" s="41">
        <v>30</v>
      </c>
      <c r="L1394" s="41">
        <v>0</v>
      </c>
      <c r="M1394" s="42">
        <f>C1394*$C$6</f>
        <v>142.5</v>
      </c>
      <c r="N1394" s="42">
        <f>D1394*$D$6</f>
        <v>0</v>
      </c>
      <c r="O1394" s="42">
        <f>E1394*$E$6</f>
        <v>0</v>
      </c>
      <c r="P1394" s="42">
        <f>F1394*$F$6</f>
        <v>95</v>
      </c>
      <c r="Q1394" s="42">
        <f>G1394*$G$6</f>
        <v>0</v>
      </c>
      <c r="R1394" s="42">
        <f>(M1394/100)*(H1394*$H$6)+(M1394/100)*(I1394*$I$6)</f>
        <v>119.7</v>
      </c>
      <c r="S1394" s="42">
        <f>(N1394/100)*(J1394*$J$6)</f>
        <v>0</v>
      </c>
      <c r="T1394" s="42">
        <f>(O1394/100)*(J1394*$J$6)+(O1394/100)*(K1394*$K$6)</f>
        <v>0</v>
      </c>
      <c r="U1394" s="42">
        <f>(P1394/100)*(K1394*$K$6)</f>
        <v>39.9</v>
      </c>
      <c r="V1394" s="42">
        <f>(Q1394/100)*(J1394*$J$6)+(Q1394/100)*(K1394*$K$6)</f>
        <v>0</v>
      </c>
      <c r="W1394" s="42">
        <f t="shared" si="522"/>
        <v>262.2</v>
      </c>
      <c r="X1394" s="42">
        <f t="shared" si="523"/>
        <v>0</v>
      </c>
      <c r="Y1394" s="42">
        <f t="shared" si="524"/>
        <v>0</v>
      </c>
      <c r="Z1394" s="42">
        <f t="shared" si="525"/>
        <v>134.9</v>
      </c>
      <c r="AA1394" s="42">
        <f t="shared" ref="AA1394:AA1406" si="535">Q1394+V1394</f>
        <v>0</v>
      </c>
      <c r="AB1394" s="43">
        <f t="shared" si="533"/>
        <v>397.1</v>
      </c>
      <c r="AC1394" s="44">
        <f t="shared" si="534"/>
        <v>0.37452405676704748</v>
      </c>
    </row>
    <row r="1395" spans="1:29">
      <c r="A1395" s="46" t="s">
        <v>181</v>
      </c>
      <c r="B1395" s="63" t="s">
        <v>364</v>
      </c>
      <c r="C1395" s="40">
        <v>75</v>
      </c>
      <c r="D1395" s="40">
        <v>0</v>
      </c>
      <c r="E1395" s="40">
        <v>0</v>
      </c>
      <c r="F1395" s="40">
        <v>50</v>
      </c>
      <c r="G1395" s="40">
        <v>0</v>
      </c>
      <c r="H1395" s="41">
        <v>30</v>
      </c>
      <c r="I1395" s="41">
        <v>30</v>
      </c>
      <c r="J1395" s="41">
        <v>0</v>
      </c>
      <c r="K1395" s="41">
        <v>30</v>
      </c>
      <c r="L1395" s="41">
        <v>0</v>
      </c>
      <c r="M1395" s="42">
        <f>C1395*$C$7</f>
        <v>142.5</v>
      </c>
      <c r="N1395" s="42">
        <f>D1395*$D$7</f>
        <v>0</v>
      </c>
      <c r="O1395" s="42">
        <f>E1395*$E$7</f>
        <v>0</v>
      </c>
      <c r="P1395" s="42">
        <f>F1395*$F$7</f>
        <v>95</v>
      </c>
      <c r="Q1395" s="42">
        <f>G1395*$G$7</f>
        <v>0</v>
      </c>
      <c r="R1395" s="42">
        <f>(M1395/100)*(H1395*$H$7)+(M1395/100)*(I1395*$I$7)</f>
        <v>119.7</v>
      </c>
      <c r="S1395" s="42">
        <f>(N1395/100)*(J1395*$J$7)</f>
        <v>0</v>
      </c>
      <c r="T1395" s="42">
        <f>(O1395/100)*(J1395*$J$7)+(O1395/100)*(K1395*$K$7)</f>
        <v>0</v>
      </c>
      <c r="U1395" s="42">
        <f>(P1395/100)*(K1395*$K$7)</f>
        <v>39.9</v>
      </c>
      <c r="V1395" s="42">
        <f>(Q1395/100)*(J1395*$J$7)+(Q1395/100)*(K1395*$K$7)</f>
        <v>0</v>
      </c>
      <c r="W1395" s="42">
        <f t="shared" si="522"/>
        <v>262.2</v>
      </c>
      <c r="X1395" s="42">
        <f t="shared" si="523"/>
        <v>0</v>
      </c>
      <c r="Y1395" s="42">
        <f t="shared" si="524"/>
        <v>0</v>
      </c>
      <c r="Z1395" s="42">
        <f t="shared" si="525"/>
        <v>134.9</v>
      </c>
      <c r="AA1395" s="42">
        <f t="shared" si="535"/>
        <v>0</v>
      </c>
      <c r="AB1395" s="43">
        <f t="shared" si="533"/>
        <v>397.1</v>
      </c>
      <c r="AC1395" s="44">
        <f t="shared" si="534"/>
        <v>0.37452405676704748</v>
      </c>
    </row>
    <row r="1396" spans="1:29">
      <c r="A1396" s="46" t="s">
        <v>181</v>
      </c>
      <c r="B1396" s="63" t="s">
        <v>365</v>
      </c>
      <c r="C1396" s="40">
        <v>75</v>
      </c>
      <c r="D1396" s="40">
        <v>0</v>
      </c>
      <c r="E1396" s="40">
        <v>0</v>
      </c>
      <c r="F1396" s="40">
        <v>50</v>
      </c>
      <c r="G1396" s="40">
        <v>0</v>
      </c>
      <c r="H1396" s="41">
        <v>30</v>
      </c>
      <c r="I1396" s="41">
        <v>30</v>
      </c>
      <c r="J1396" s="41">
        <v>0</v>
      </c>
      <c r="K1396" s="41">
        <v>30</v>
      </c>
      <c r="L1396" s="41">
        <v>0</v>
      </c>
      <c r="M1396" s="42">
        <f>C1396*$C$8</f>
        <v>142.5</v>
      </c>
      <c r="N1396" s="42">
        <f>D1396*$D$8</f>
        <v>0</v>
      </c>
      <c r="O1396" s="42">
        <f>E1396*$E$8</f>
        <v>0</v>
      </c>
      <c r="P1396" s="42">
        <f>F1396*$F$8</f>
        <v>95</v>
      </c>
      <c r="Q1396" s="42">
        <f>G1396*$G$8</f>
        <v>0</v>
      </c>
      <c r="R1396" s="42">
        <f>(M1396/100)*(H1396*$H$8)+(M1396/100)*(I1396*$I$8)</f>
        <v>119.7</v>
      </c>
      <c r="S1396" s="42">
        <f>(N1396/100)*(J1396*$J$8)</f>
        <v>0</v>
      </c>
      <c r="T1396" s="42">
        <f>(O1396/100)*(J1396*$J$8)+(O1396/100)*(K1396*$K$8)</f>
        <v>0</v>
      </c>
      <c r="U1396" s="42">
        <f>(P1396/100)*(K1396*$K$8)</f>
        <v>39.9</v>
      </c>
      <c r="V1396" s="42">
        <f>(Q1396/100)*(J1396*$J$8)+(Q1396/100)*(K1396*$K$8)</f>
        <v>0</v>
      </c>
      <c r="W1396" s="42">
        <f t="shared" si="522"/>
        <v>262.2</v>
      </c>
      <c r="X1396" s="42">
        <f t="shared" si="523"/>
        <v>0</v>
      </c>
      <c r="Y1396" s="42">
        <f t="shared" si="524"/>
        <v>0</v>
      </c>
      <c r="Z1396" s="42">
        <f t="shared" si="525"/>
        <v>134.9</v>
      </c>
      <c r="AA1396" s="42">
        <f t="shared" si="535"/>
        <v>0</v>
      </c>
      <c r="AB1396" s="43">
        <f t="shared" si="533"/>
        <v>397.1</v>
      </c>
      <c r="AC1396" s="44">
        <f t="shared" si="534"/>
        <v>0.37452405676704748</v>
      </c>
    </row>
    <row r="1397" spans="1:29">
      <c r="A1397" s="46" t="s">
        <v>181</v>
      </c>
      <c r="B1397" s="63" t="s">
        <v>1</v>
      </c>
      <c r="C1397" s="40">
        <v>75</v>
      </c>
      <c r="D1397" s="40">
        <v>19</v>
      </c>
      <c r="E1397" s="40">
        <v>0</v>
      </c>
      <c r="F1397" s="40">
        <v>50</v>
      </c>
      <c r="G1397" s="40">
        <v>0</v>
      </c>
      <c r="H1397" s="41">
        <v>30</v>
      </c>
      <c r="I1397" s="41">
        <v>30</v>
      </c>
      <c r="J1397" s="41">
        <v>60</v>
      </c>
      <c r="K1397" s="41">
        <v>45</v>
      </c>
      <c r="L1397" s="41">
        <v>0</v>
      </c>
      <c r="M1397" s="42">
        <f>C1397*$C$9</f>
        <v>150</v>
      </c>
      <c r="N1397" s="42">
        <f>D1397*$D$9</f>
        <v>38</v>
      </c>
      <c r="O1397" s="42">
        <f>E1397*$E$9</f>
        <v>0</v>
      </c>
      <c r="P1397" s="42">
        <f>F1397*$F$9</f>
        <v>100</v>
      </c>
      <c r="Q1397" s="42">
        <f>G1397*$G$9</f>
        <v>0</v>
      </c>
      <c r="R1397" s="42">
        <f>(M1397/100)*(H1397*$H$9)+(M1397/100)*(I1397*$I$9)</f>
        <v>126</v>
      </c>
      <c r="S1397" s="42">
        <f>(N1397/100)*(J1397*$J$9)</f>
        <v>31.92</v>
      </c>
      <c r="T1397" s="42">
        <f>(O1397/100)*(J1397*$J$9)+(O1397/100)*(K1397*$K$9)</f>
        <v>0</v>
      </c>
      <c r="U1397" s="42">
        <f>(P1397/100)*(K1397*$K$9)</f>
        <v>62.999999999999993</v>
      </c>
      <c r="V1397" s="42">
        <f>(Q1397/100)*(J1397*$J$9)+(Q1397/100)*(K1397*$K$9)</f>
        <v>0</v>
      </c>
      <c r="W1397" s="42">
        <f t="shared" si="522"/>
        <v>276</v>
      </c>
      <c r="X1397" s="42">
        <f t="shared" si="523"/>
        <v>69.92</v>
      </c>
      <c r="Y1397" s="42">
        <f t="shared" si="524"/>
        <v>0</v>
      </c>
      <c r="Z1397" s="42">
        <f t="shared" si="525"/>
        <v>163</v>
      </c>
      <c r="AA1397" s="42">
        <f t="shared" si="535"/>
        <v>0</v>
      </c>
      <c r="AB1397" s="43">
        <f t="shared" si="533"/>
        <v>508.9</v>
      </c>
      <c r="AC1397" s="44">
        <f t="shared" si="534"/>
        <v>0.7615091727241261</v>
      </c>
    </row>
    <row r="1398" spans="1:29">
      <c r="A1398" s="46" t="s">
        <v>181</v>
      </c>
      <c r="B1398" s="63" t="s">
        <v>2</v>
      </c>
      <c r="C1398" s="40">
        <v>75</v>
      </c>
      <c r="D1398" s="40">
        <v>0</v>
      </c>
      <c r="E1398" s="40">
        <v>19</v>
      </c>
      <c r="F1398" s="40">
        <v>50</v>
      </c>
      <c r="G1398" s="40">
        <v>0</v>
      </c>
      <c r="H1398" s="41">
        <v>30</v>
      </c>
      <c r="I1398" s="41">
        <v>30</v>
      </c>
      <c r="J1398" s="41">
        <v>40</v>
      </c>
      <c r="K1398" s="41">
        <v>40</v>
      </c>
      <c r="L1398" s="41">
        <v>0</v>
      </c>
      <c r="M1398" s="42">
        <f>C1398*$C$10</f>
        <v>150</v>
      </c>
      <c r="N1398" s="42">
        <f>D1398*$D$10</f>
        <v>0</v>
      </c>
      <c r="O1398" s="42">
        <f>E1398*$E$10</f>
        <v>38</v>
      </c>
      <c r="P1398" s="42">
        <f>F1398*$F$10</f>
        <v>100</v>
      </c>
      <c r="Q1398" s="42">
        <f>G1398*$G$10</f>
        <v>0</v>
      </c>
      <c r="R1398" s="42">
        <f>(M1398/100)*(H1398*$H$10)+(M1398/100)*(I1398*$I$10)</f>
        <v>126</v>
      </c>
      <c r="S1398" s="42">
        <f>(N1398/100)*(J1398*$I$10)</f>
        <v>0</v>
      </c>
      <c r="T1398" s="42">
        <f>(O1398/100)*(J1398*$J$10)+(O1398/100)*(K1398*$K$10)</f>
        <v>42.56</v>
      </c>
      <c r="U1398" s="42">
        <f>(P1398/100)*(K1398*$K$10)</f>
        <v>56</v>
      </c>
      <c r="V1398" s="42">
        <f>(Q1398/100)*(J1398*$J$10)+(Q1398/100)*(K1398*$K$10)</f>
        <v>0</v>
      </c>
      <c r="W1398" s="42">
        <f t="shared" si="522"/>
        <v>276</v>
      </c>
      <c r="X1398" s="42">
        <f t="shared" si="523"/>
        <v>0</v>
      </c>
      <c r="Y1398" s="42">
        <f t="shared" si="524"/>
        <v>80.56</v>
      </c>
      <c r="Z1398" s="42">
        <f t="shared" si="525"/>
        <v>156</v>
      </c>
      <c r="AA1398" s="42">
        <f t="shared" si="535"/>
        <v>0</v>
      </c>
      <c r="AB1398" s="43">
        <f t="shared" si="533"/>
        <v>512.6</v>
      </c>
      <c r="AC1398" s="44">
        <f t="shared" si="534"/>
        <v>0.77431637244721363</v>
      </c>
    </row>
    <row r="1399" spans="1:29">
      <c r="A1399" s="46" t="s">
        <v>181</v>
      </c>
      <c r="B1399" s="63" t="s">
        <v>3</v>
      </c>
      <c r="C1399" s="40">
        <v>75</v>
      </c>
      <c r="D1399" s="40">
        <v>0</v>
      </c>
      <c r="E1399" s="40">
        <v>0</v>
      </c>
      <c r="F1399" s="40">
        <v>75</v>
      </c>
      <c r="G1399" s="40">
        <v>0</v>
      </c>
      <c r="H1399" s="41">
        <v>30</v>
      </c>
      <c r="I1399" s="41">
        <v>30</v>
      </c>
      <c r="J1399" s="41">
        <v>0</v>
      </c>
      <c r="K1399" s="41">
        <v>60</v>
      </c>
      <c r="L1399" s="41">
        <v>0</v>
      </c>
      <c r="M1399" s="42">
        <f>C1399*$C$11</f>
        <v>150</v>
      </c>
      <c r="N1399" s="42">
        <f>D1399*$D$11</f>
        <v>0</v>
      </c>
      <c r="O1399" s="42">
        <f>E1399*$E$11</f>
        <v>0</v>
      </c>
      <c r="P1399" s="42">
        <f>F1399*$F$11</f>
        <v>150</v>
      </c>
      <c r="Q1399" s="42">
        <f>G1399*$G$11</f>
        <v>0</v>
      </c>
      <c r="R1399" s="42">
        <f>(M1399/100)*(H1399*$H$11)+(M1399/100)*(I1399*$I$11)</f>
        <v>126</v>
      </c>
      <c r="S1399" s="42">
        <f>(N1399/100)*(J1399*$J$11)</f>
        <v>0</v>
      </c>
      <c r="T1399" s="42">
        <f>(O1399/100)*(J1399*$J$11)+(O1399/100)*(K1399*$K$11)</f>
        <v>0</v>
      </c>
      <c r="U1399" s="42">
        <f>(P1399/100)*(K1399*$K$11)</f>
        <v>126</v>
      </c>
      <c r="V1399" s="42">
        <f>(Q1399/100)*(J1399*$J$11)+(Q1399/100)*(K1399*$K$11)</f>
        <v>0</v>
      </c>
      <c r="W1399" s="42">
        <f t="shared" si="522"/>
        <v>276</v>
      </c>
      <c r="X1399" s="42">
        <f t="shared" si="523"/>
        <v>0</v>
      </c>
      <c r="Y1399" s="42">
        <f t="shared" si="524"/>
        <v>0</v>
      </c>
      <c r="Z1399" s="42">
        <f t="shared" si="525"/>
        <v>276</v>
      </c>
      <c r="AA1399" s="42">
        <f t="shared" si="535"/>
        <v>0</v>
      </c>
      <c r="AB1399" s="43">
        <f t="shared" si="533"/>
        <v>552</v>
      </c>
      <c r="AC1399" s="44">
        <f t="shared" si="534"/>
        <v>0.91069574247144358</v>
      </c>
    </row>
    <row r="1400" spans="1:29">
      <c r="A1400" s="46" t="s">
        <v>181</v>
      </c>
      <c r="B1400" s="63" t="s">
        <v>4</v>
      </c>
      <c r="C1400" s="40">
        <v>75</v>
      </c>
      <c r="D1400" s="40">
        <v>0</v>
      </c>
      <c r="E1400" s="40">
        <v>0</v>
      </c>
      <c r="F1400" s="40">
        <v>50</v>
      </c>
      <c r="G1400" s="40">
        <v>19</v>
      </c>
      <c r="H1400" s="41">
        <v>30</v>
      </c>
      <c r="I1400" s="41">
        <v>30</v>
      </c>
      <c r="J1400" s="41">
        <v>40</v>
      </c>
      <c r="K1400" s="41">
        <v>40</v>
      </c>
      <c r="L1400" s="41">
        <v>0</v>
      </c>
      <c r="M1400" s="42">
        <f>C1400*$C$12</f>
        <v>150</v>
      </c>
      <c r="N1400" s="42">
        <f>D1400*$D$12</f>
        <v>0</v>
      </c>
      <c r="O1400" s="42">
        <f>E1400*$E$12</f>
        <v>0</v>
      </c>
      <c r="P1400" s="42">
        <f>F1400*$F$12</f>
        <v>100</v>
      </c>
      <c r="Q1400" s="42">
        <f>G1400*$G$12</f>
        <v>38</v>
      </c>
      <c r="R1400" s="42">
        <f>(M1400/100)*(H1400*$H$12)+(M1400/100)*(I1400*$I$12)</f>
        <v>126</v>
      </c>
      <c r="S1400" s="42">
        <f>(N1400/100)*(J1400*$J$12)</f>
        <v>0</v>
      </c>
      <c r="T1400" s="42">
        <f>(O1400/100)*(J1400*$J$12)+(O1400/100)*(K1400*$K$12)</f>
        <v>0</v>
      </c>
      <c r="U1400" s="42">
        <f>(P1400/100)*(K1400*$K$12)</f>
        <v>56</v>
      </c>
      <c r="V1400" s="42">
        <f>(Q1400/100)*(J1400*$J$12)+(Q1400/100)*(K1400*$K$12)</f>
        <v>42.56</v>
      </c>
      <c r="W1400" s="42">
        <f t="shared" si="522"/>
        <v>276</v>
      </c>
      <c r="X1400" s="42">
        <f t="shared" si="523"/>
        <v>0</v>
      </c>
      <c r="Y1400" s="42">
        <f t="shared" si="524"/>
        <v>0</v>
      </c>
      <c r="Z1400" s="42">
        <f t="shared" si="525"/>
        <v>156</v>
      </c>
      <c r="AA1400" s="42">
        <f t="shared" si="535"/>
        <v>80.56</v>
      </c>
      <c r="AB1400" s="43">
        <f t="shared" si="533"/>
        <v>512.6</v>
      </c>
      <c r="AC1400" s="44">
        <f t="shared" si="534"/>
        <v>0.77431637244721363</v>
      </c>
    </row>
    <row r="1401" spans="1:29">
      <c r="A1401" s="46" t="s">
        <v>181</v>
      </c>
      <c r="B1401" s="63" t="s">
        <v>351</v>
      </c>
      <c r="C1401" s="40">
        <v>75</v>
      </c>
      <c r="D1401" s="40">
        <v>0</v>
      </c>
      <c r="E1401" s="40">
        <v>0</v>
      </c>
      <c r="F1401" s="40">
        <v>50</v>
      </c>
      <c r="G1401" s="40">
        <v>0</v>
      </c>
      <c r="H1401" s="41">
        <v>30</v>
      </c>
      <c r="I1401" s="41">
        <v>30</v>
      </c>
      <c r="J1401" s="41">
        <v>0</v>
      </c>
      <c r="K1401" s="41">
        <v>30</v>
      </c>
      <c r="L1401" s="41">
        <v>30</v>
      </c>
      <c r="M1401" s="42">
        <f>C1401*$C$13</f>
        <v>150</v>
      </c>
      <c r="N1401" s="42">
        <f>D1401*$D$13</f>
        <v>0</v>
      </c>
      <c r="O1401" s="42">
        <f>E1401*$E$13</f>
        <v>0</v>
      </c>
      <c r="P1401" s="42">
        <f>F1401*$F$13</f>
        <v>100</v>
      </c>
      <c r="Q1401" s="42">
        <f>G1401*$G$13</f>
        <v>0</v>
      </c>
      <c r="R1401" s="42">
        <f>(M1401/100)*(H1401*$H$14)+(M1401/100)*(I1401*$I$14)+(M1401/100)*(L1401*$L$14)</f>
        <v>189</v>
      </c>
      <c r="S1401" s="42">
        <f>(N1401/100)*(J1401*$J$13)+(N1401/100)*(L1401*$L$13)</f>
        <v>0</v>
      </c>
      <c r="T1401" s="42">
        <f>(O1401/100)*(J1401*$J$13)+(O1401/100)*(K1401*$K$13)+(O1401/100)*(L1401*$L$13)</f>
        <v>0</v>
      </c>
      <c r="U1401" s="42">
        <f>(P1401/100)*(K1401*$K$13)+(P1401/100)*(L1401*$L$13)</f>
        <v>84</v>
      </c>
      <c r="V1401" s="42">
        <f>(Q1401/100)*(J1401*$J$13)+(Q1401/100)*(K1401*$K$13)+(Q1401/100)*(L1401*$L$13)</f>
        <v>0</v>
      </c>
      <c r="W1401" s="42">
        <f t="shared" si="522"/>
        <v>339</v>
      </c>
      <c r="X1401" s="42">
        <f t="shared" si="523"/>
        <v>0</v>
      </c>
      <c r="Y1401" s="42">
        <f t="shared" si="524"/>
        <v>0</v>
      </c>
      <c r="Z1401" s="42">
        <f t="shared" si="525"/>
        <v>184</v>
      </c>
      <c r="AA1401" s="42">
        <f t="shared" si="535"/>
        <v>0</v>
      </c>
      <c r="AB1401" s="43">
        <f t="shared" si="533"/>
        <v>523</v>
      </c>
      <c r="AC1401" s="44">
        <f t="shared" si="534"/>
        <v>0.81031498788508138</v>
      </c>
    </row>
    <row r="1402" spans="1:29">
      <c r="A1402" s="46" t="s">
        <v>181</v>
      </c>
      <c r="B1402" s="63" t="s">
        <v>352</v>
      </c>
      <c r="C1402" s="40">
        <v>75</v>
      </c>
      <c r="D1402" s="40">
        <v>0</v>
      </c>
      <c r="E1402" s="40">
        <v>0</v>
      </c>
      <c r="F1402" s="40">
        <v>50</v>
      </c>
      <c r="G1402" s="40">
        <v>0</v>
      </c>
      <c r="H1402" s="41">
        <v>30</v>
      </c>
      <c r="I1402" s="41">
        <v>30</v>
      </c>
      <c r="J1402" s="41">
        <v>50</v>
      </c>
      <c r="K1402" s="41">
        <v>30</v>
      </c>
      <c r="L1402" s="41">
        <v>0</v>
      </c>
      <c r="M1402" s="42">
        <f>C1402*$C$14</f>
        <v>150</v>
      </c>
      <c r="N1402" s="42">
        <f>D1402*$D$14</f>
        <v>0</v>
      </c>
      <c r="O1402" s="42">
        <f>E1402*$E$14</f>
        <v>0</v>
      </c>
      <c r="P1402" s="42">
        <f>F1402*$F$14</f>
        <v>100</v>
      </c>
      <c r="Q1402" s="42">
        <f>G1402*$G$14</f>
        <v>0</v>
      </c>
      <c r="R1402" s="42">
        <f>(M1402/100)*(H1402*$H$14)+(M1402/100)*(I1402*$I$14)+(M1402/100)*(J1402*$J$14)</f>
        <v>231</v>
      </c>
      <c r="S1402" s="42">
        <f>(N1402/100)*(J1402*$J$14)</f>
        <v>0</v>
      </c>
      <c r="T1402" s="42">
        <f>(O1402/100)*(J1402*$J$14)+(O1402/100)*(K1402*$K$14)</f>
        <v>0</v>
      </c>
      <c r="U1402" s="42">
        <f>(P1402/100)*(K1402*$K$14)</f>
        <v>42</v>
      </c>
      <c r="V1402" s="42">
        <f>(Q1402/100)*(J1402*$K$14)+(Q1402/100)*(K1402*$L$14)</f>
        <v>0</v>
      </c>
      <c r="W1402" s="42">
        <f t="shared" si="522"/>
        <v>381</v>
      </c>
      <c r="X1402" s="42">
        <f t="shared" si="523"/>
        <v>0</v>
      </c>
      <c r="Y1402" s="42">
        <f t="shared" si="524"/>
        <v>0</v>
      </c>
      <c r="Z1402" s="42">
        <f t="shared" si="525"/>
        <v>142</v>
      </c>
      <c r="AA1402" s="42">
        <f t="shared" si="535"/>
        <v>0</v>
      </c>
      <c r="AB1402" s="43">
        <f t="shared" si="533"/>
        <v>523</v>
      </c>
      <c r="AC1402" s="44">
        <f t="shared" si="534"/>
        <v>0.81031498788508138</v>
      </c>
    </row>
    <row r="1403" spans="1:29">
      <c r="A1403" s="46" t="s">
        <v>181</v>
      </c>
      <c r="B1403" s="63" t="s">
        <v>353</v>
      </c>
      <c r="C1403" s="40">
        <v>75</v>
      </c>
      <c r="D1403" s="40">
        <v>0</v>
      </c>
      <c r="E1403" s="40">
        <v>0</v>
      </c>
      <c r="F1403" s="40">
        <v>50</v>
      </c>
      <c r="G1403" s="40">
        <v>0</v>
      </c>
      <c r="H1403" s="41">
        <v>30</v>
      </c>
      <c r="I1403" s="41">
        <v>30</v>
      </c>
      <c r="J1403" s="41">
        <v>0</v>
      </c>
      <c r="K1403" s="41">
        <v>45</v>
      </c>
      <c r="L1403" s="41">
        <v>0</v>
      </c>
      <c r="M1403" s="42">
        <f>C1403*$C$15</f>
        <v>150</v>
      </c>
      <c r="N1403" s="42">
        <f>D1403*$D$15</f>
        <v>0</v>
      </c>
      <c r="O1403" s="42">
        <f>E1403*$E$15</f>
        <v>0</v>
      </c>
      <c r="P1403" s="42">
        <f>F1403*$F$15</f>
        <v>100</v>
      </c>
      <c r="Q1403" s="42">
        <f>G1403*$G$15</f>
        <v>0</v>
      </c>
      <c r="R1403" s="42">
        <f>(M1403/100)*(H1403*$H$15)+(M1403/100)*(I1403*$I$15)+(M1403/100)*(K1403*$K$15)</f>
        <v>220.5</v>
      </c>
      <c r="S1403" s="42">
        <f>(N1403/100)*(J1403*$J$15)</f>
        <v>0</v>
      </c>
      <c r="T1403" s="42">
        <f>(O1403/100)*(J1403*$J$15)+(O1403/100)*(K1403*$K$15)</f>
        <v>0</v>
      </c>
      <c r="U1403" s="42">
        <f>(P1403/100)*(K1403*$K$15)</f>
        <v>62.999999999999993</v>
      </c>
      <c r="V1403" s="42">
        <f>(Q1403/100)*(J1403*$J$15)+(Q1403/100)*(K1403*$K$15)</f>
        <v>0</v>
      </c>
      <c r="W1403" s="42">
        <f t="shared" si="522"/>
        <v>370.5</v>
      </c>
      <c r="X1403" s="42">
        <f t="shared" si="523"/>
        <v>0</v>
      </c>
      <c r="Y1403" s="42">
        <f t="shared" si="524"/>
        <v>0</v>
      </c>
      <c r="Z1403" s="42">
        <f t="shared" si="525"/>
        <v>163</v>
      </c>
      <c r="AA1403" s="42">
        <f t="shared" si="535"/>
        <v>0</v>
      </c>
      <c r="AB1403" s="43">
        <f t="shared" si="533"/>
        <v>533.5</v>
      </c>
      <c r="AC1403" s="44">
        <f t="shared" si="534"/>
        <v>0.84665974385600562</v>
      </c>
    </row>
    <row r="1404" spans="1:29">
      <c r="A1404" s="46" t="s">
        <v>181</v>
      </c>
      <c r="B1404" s="63" t="s">
        <v>349</v>
      </c>
      <c r="C1404" s="40">
        <v>75</v>
      </c>
      <c r="D1404" s="40">
        <v>0</v>
      </c>
      <c r="E1404" s="40">
        <v>0</v>
      </c>
      <c r="F1404" s="40">
        <v>50</v>
      </c>
      <c r="G1404" s="40">
        <v>0</v>
      </c>
      <c r="H1404" s="41">
        <v>30</v>
      </c>
      <c r="I1404" s="41">
        <v>40</v>
      </c>
      <c r="J1404" s="41">
        <v>0</v>
      </c>
      <c r="K1404" s="41">
        <v>30</v>
      </c>
      <c r="L1404" s="41">
        <v>0</v>
      </c>
      <c r="M1404" s="42">
        <f>C1404*$C$16</f>
        <v>150</v>
      </c>
      <c r="N1404" s="42">
        <f>D1404*$D$16</f>
        <v>0</v>
      </c>
      <c r="O1404" s="42">
        <f>E1404*$E$16</f>
        <v>0</v>
      </c>
      <c r="P1404" s="42">
        <f>F1404*$F$16</f>
        <v>100</v>
      </c>
      <c r="Q1404" s="42">
        <f>G1404*$G$16</f>
        <v>0</v>
      </c>
      <c r="R1404" s="42">
        <f>(M1404/100)*(H1404*$H$16)+(M1404/100)*(I1404*$I$16)</f>
        <v>177</v>
      </c>
      <c r="S1404" s="42">
        <f>(N1404/100)*(J1404*$J$16)</f>
        <v>0</v>
      </c>
      <c r="T1404" s="42">
        <f>(O1404/100)*(J1404*$J$16)+(O1404/100)*(K1404*$K$16)</f>
        <v>0</v>
      </c>
      <c r="U1404" s="42">
        <f>(P1404/100)*(K1404*$K$16)</f>
        <v>42</v>
      </c>
      <c r="V1404" s="42">
        <f>(Q1404/100)*(J1404*$J$16)+(Q1404/100)*(K1404*$K$16)</f>
        <v>0</v>
      </c>
      <c r="W1404" s="42">
        <f t="shared" si="522"/>
        <v>327</v>
      </c>
      <c r="X1404" s="42">
        <f t="shared" si="523"/>
        <v>0</v>
      </c>
      <c r="Y1404" s="42">
        <f t="shared" si="524"/>
        <v>0</v>
      </c>
      <c r="Z1404" s="42">
        <f t="shared" si="525"/>
        <v>142</v>
      </c>
      <c r="AA1404" s="42">
        <f t="shared" si="535"/>
        <v>0</v>
      </c>
      <c r="AB1404" s="43">
        <f t="shared" si="533"/>
        <v>469</v>
      </c>
      <c r="AC1404" s="44">
        <f t="shared" si="534"/>
        <v>0.62339910003461407</v>
      </c>
    </row>
    <row r="1405" spans="1:29">
      <c r="A1405" s="46" t="s">
        <v>181</v>
      </c>
      <c r="B1405" s="63" t="s">
        <v>350</v>
      </c>
      <c r="C1405" s="40">
        <v>75</v>
      </c>
      <c r="D1405" s="40">
        <v>0</v>
      </c>
      <c r="E1405" s="40">
        <v>0</v>
      </c>
      <c r="F1405" s="40">
        <v>50</v>
      </c>
      <c r="G1405" s="40">
        <v>0</v>
      </c>
      <c r="H1405" s="41">
        <v>40</v>
      </c>
      <c r="I1405" s="41">
        <v>30</v>
      </c>
      <c r="J1405" s="41">
        <v>0</v>
      </c>
      <c r="K1405" s="41">
        <v>30</v>
      </c>
      <c r="L1405" s="41">
        <v>0</v>
      </c>
      <c r="M1405" s="42">
        <f>C1405*$C$17</f>
        <v>150</v>
      </c>
      <c r="N1405" s="42">
        <f>D1405*$D$17</f>
        <v>0</v>
      </c>
      <c r="O1405" s="42">
        <f>E1405*$E$17</f>
        <v>0</v>
      </c>
      <c r="P1405" s="42">
        <f>F1405*$F$17</f>
        <v>100</v>
      </c>
      <c r="Q1405" s="42">
        <f>G1405*$G$17</f>
        <v>0</v>
      </c>
      <c r="R1405" s="42">
        <f>(M1405/100)*(H1405*$H$17)+(M1405/100)*(I1405*$I$17)</f>
        <v>177</v>
      </c>
      <c r="S1405" s="42">
        <f>(N1405/100)*(J1405*$J$17)</f>
        <v>0</v>
      </c>
      <c r="T1405" s="42">
        <f>(O1405/100)*(J1405*$J$17)+(O1405/100)*(K1405*$K$17)</f>
        <v>0</v>
      </c>
      <c r="U1405" s="42">
        <f>(P1405/100)*(K1405*$K$17)</f>
        <v>42</v>
      </c>
      <c r="V1405" s="42">
        <f>(Q1405/100)*(J1405*$J$17)+(Q1405/100)*(K1405*$K$17)</f>
        <v>0</v>
      </c>
      <c r="W1405" s="42">
        <f t="shared" si="522"/>
        <v>327</v>
      </c>
      <c r="X1405" s="42">
        <f t="shared" si="523"/>
        <v>0</v>
      </c>
      <c r="Y1405" s="42">
        <f t="shared" si="524"/>
        <v>0</v>
      </c>
      <c r="Z1405" s="42">
        <f t="shared" si="525"/>
        <v>142</v>
      </c>
      <c r="AA1405" s="42">
        <f t="shared" si="535"/>
        <v>0</v>
      </c>
      <c r="AB1405" s="43">
        <f t="shared" si="533"/>
        <v>469</v>
      </c>
      <c r="AC1405" s="44">
        <f t="shared" si="534"/>
        <v>0.62339910003461407</v>
      </c>
    </row>
    <row r="1406" spans="1:29">
      <c r="A1406" s="71" t="s">
        <v>182</v>
      </c>
      <c r="B1406" s="72" t="s">
        <v>250</v>
      </c>
      <c r="C1406" s="35">
        <v>75</v>
      </c>
      <c r="D1406" s="35">
        <v>0</v>
      </c>
      <c r="E1406" s="35">
        <v>0</v>
      </c>
      <c r="F1406" s="35">
        <v>50</v>
      </c>
      <c r="G1406" s="35">
        <v>0</v>
      </c>
      <c r="H1406" s="36">
        <v>30</v>
      </c>
      <c r="I1406" s="36">
        <v>30</v>
      </c>
      <c r="J1406" s="36">
        <v>0</v>
      </c>
      <c r="K1406" s="36">
        <v>30</v>
      </c>
      <c r="L1406" s="36">
        <v>0</v>
      </c>
      <c r="M1406" s="37">
        <f>C1406*$C$3</f>
        <v>150</v>
      </c>
      <c r="N1406" s="37">
        <f>D1406*$D$3</f>
        <v>0</v>
      </c>
      <c r="O1406" s="37">
        <f>E1406*$E$3</f>
        <v>0</v>
      </c>
      <c r="P1406" s="37">
        <f>F1406*$F$3</f>
        <v>100</v>
      </c>
      <c r="Q1406" s="37">
        <f>G1406*$G$3</f>
        <v>0</v>
      </c>
      <c r="R1406" s="37">
        <f>(M1406/100)*(H1406*$H$3)+(M1406/100)*(I1406*$I$3)</f>
        <v>126</v>
      </c>
      <c r="S1406" s="37">
        <f>(N1406/100)*(J1406*$J$3)</f>
        <v>0</v>
      </c>
      <c r="T1406" s="37">
        <f>(O1406/100)*(J1406*$J$3)+(O1406/100)*(K1406*$K$3)</f>
        <v>0</v>
      </c>
      <c r="U1406" s="37">
        <f>(P1406/100)*(K1406*$K$3)</f>
        <v>42</v>
      </c>
      <c r="V1406" s="37">
        <f>(Q1406/100)*(J1406*$J$3)+(Q1406/100)*(K1406*$K$3)</f>
        <v>0</v>
      </c>
      <c r="W1406" s="37">
        <f t="shared" si="522"/>
        <v>276</v>
      </c>
      <c r="X1406" s="37">
        <f t="shared" si="523"/>
        <v>0</v>
      </c>
      <c r="Y1406" s="37">
        <f t="shared" si="524"/>
        <v>0</v>
      </c>
      <c r="Z1406" s="37">
        <f t="shared" si="525"/>
        <v>142</v>
      </c>
      <c r="AA1406" s="37">
        <f t="shared" si="535"/>
        <v>0</v>
      </c>
      <c r="AB1406" s="38">
        <f>ROUND(W1406+X1406+Y1406+Z1406+AA1406,1)</f>
        <v>418</v>
      </c>
      <c r="AC1406" s="39">
        <v>0</v>
      </c>
    </row>
    <row r="1407" spans="1:29">
      <c r="A1407" s="66" t="s">
        <v>182</v>
      </c>
      <c r="B1407" s="63" t="s">
        <v>348</v>
      </c>
      <c r="C1407" s="40">
        <v>75</v>
      </c>
      <c r="D1407" s="40">
        <v>0</v>
      </c>
      <c r="E1407" s="40">
        <v>0</v>
      </c>
      <c r="F1407" s="40">
        <v>50</v>
      </c>
      <c r="G1407" s="40">
        <v>0</v>
      </c>
      <c r="H1407" s="41">
        <v>40</v>
      </c>
      <c r="I1407" s="41">
        <v>40</v>
      </c>
      <c r="J1407" s="41">
        <v>0</v>
      </c>
      <c r="K1407" s="41">
        <v>30</v>
      </c>
      <c r="L1407" s="41">
        <v>0</v>
      </c>
      <c r="M1407" s="42">
        <f>C1407*$C$4</f>
        <v>150</v>
      </c>
      <c r="N1407" s="42">
        <f>D1407*$D$4</f>
        <v>0</v>
      </c>
      <c r="O1407" s="42">
        <f>E1407*$E$4</f>
        <v>0</v>
      </c>
      <c r="P1407" s="42">
        <f>F1407*$F$4</f>
        <v>100</v>
      </c>
      <c r="Q1407" s="42">
        <f>G1407*$G$4</f>
        <v>0</v>
      </c>
      <c r="R1407" s="42">
        <f>(M1407/100)*(H1407*$H$4)+(M1407/100)*(I1407*$I$4)</f>
        <v>216</v>
      </c>
      <c r="S1407" s="42">
        <f>(N1407/100)*(J1407*$J$4)</f>
        <v>0</v>
      </c>
      <c r="T1407" s="42">
        <f>(O1407/100)*(J1407*$J$4)+(O1407/100)*(K1407*$K$4)</f>
        <v>0</v>
      </c>
      <c r="U1407" s="42">
        <f>(P1407/100)*(K1407*$K$4)</f>
        <v>42</v>
      </c>
      <c r="V1407" s="42">
        <f>(Q1407/100)*(J1407*$J$4)+(Q1407/100)*(K1407*$K$4)</f>
        <v>0</v>
      </c>
      <c r="W1407" s="42">
        <f t="shared" si="522"/>
        <v>366</v>
      </c>
      <c r="X1407" s="42">
        <f t="shared" si="523"/>
        <v>0</v>
      </c>
      <c r="Y1407" s="42">
        <f t="shared" si="524"/>
        <v>0</v>
      </c>
      <c r="Z1407" s="42">
        <f t="shared" si="525"/>
        <v>142</v>
      </c>
      <c r="AA1407" s="42">
        <f>Q1407+V1407</f>
        <v>0</v>
      </c>
      <c r="AB1407" s="43">
        <f>ROUND(W1407+X1407+Y1407+Z1407+AA1407,1)</f>
        <v>508</v>
      </c>
      <c r="AC1407" s="44">
        <f>(ROUND(AB1407-$AB$20,1)/$AB$20)</f>
        <v>0.7583939079266182</v>
      </c>
    </row>
    <row r="1408" spans="1:29">
      <c r="A1408" s="66" t="s">
        <v>182</v>
      </c>
      <c r="B1408" s="63" t="s">
        <v>347</v>
      </c>
      <c r="C1408" s="40">
        <v>75</v>
      </c>
      <c r="D1408" s="40">
        <v>0</v>
      </c>
      <c r="E1408" s="40">
        <v>0</v>
      </c>
      <c r="F1408" s="40">
        <v>50</v>
      </c>
      <c r="G1408" s="40">
        <v>0</v>
      </c>
      <c r="H1408" s="41">
        <v>30</v>
      </c>
      <c r="I1408" s="41">
        <v>30</v>
      </c>
      <c r="J1408" s="41">
        <v>0</v>
      </c>
      <c r="K1408" s="41">
        <v>30</v>
      </c>
      <c r="L1408" s="41">
        <v>0</v>
      </c>
      <c r="M1408" s="42">
        <f>C1408*$C$5</f>
        <v>225</v>
      </c>
      <c r="N1408" s="42">
        <f>D1408*$D$5</f>
        <v>0</v>
      </c>
      <c r="O1408" s="42">
        <f>E1408*$E$5</f>
        <v>0</v>
      </c>
      <c r="P1408" s="42">
        <f>F1408*$F$5</f>
        <v>150</v>
      </c>
      <c r="Q1408" s="42">
        <f>G1408*$G$5</f>
        <v>0</v>
      </c>
      <c r="R1408" s="42">
        <f>(M1408/100)*(H1408*$H$5)+(M1408/100)*(I1408*$I$5)</f>
        <v>0</v>
      </c>
      <c r="S1408" s="42">
        <f>(N1408/100)*(J1408*$J$5)</f>
        <v>0</v>
      </c>
      <c r="T1408" s="42">
        <f>(O1408/100)*(J1408*$J$5)+(O1408/100)*(K1408*$K$5)</f>
        <v>0</v>
      </c>
      <c r="U1408" s="42">
        <f>(P1408/100)*(K1408*$K$5)</f>
        <v>0</v>
      </c>
      <c r="V1408" s="42">
        <f>(Q1408/100)*(J1408*$J$5)+(Q1408/100)*(K1408*$K$5)</f>
        <v>0</v>
      </c>
      <c r="W1408" s="42">
        <f t="shared" si="522"/>
        <v>225</v>
      </c>
      <c r="X1408" s="42">
        <f t="shared" si="523"/>
        <v>0</v>
      </c>
      <c r="Y1408" s="42">
        <f t="shared" si="524"/>
        <v>0</v>
      </c>
      <c r="Z1408" s="42">
        <f t="shared" si="525"/>
        <v>150</v>
      </c>
      <c r="AA1408" s="42">
        <f>Q1408+V1408</f>
        <v>0</v>
      </c>
      <c r="AB1408" s="43">
        <f t="shared" ref="AB1408:AB1420" si="536">ROUND(W1408+X1408+Y1408+Z1408+AA1408,1)</f>
        <v>375</v>
      </c>
      <c r="AC1408" s="44">
        <f t="shared" ref="AC1408:AC1420" si="537">(ROUND(AB1408-$AB$20,1)/$AB$20)</f>
        <v>0.29802699896157842</v>
      </c>
    </row>
    <row r="1409" spans="1:29">
      <c r="A1409" s="66" t="s">
        <v>182</v>
      </c>
      <c r="B1409" s="63" t="s">
        <v>363</v>
      </c>
      <c r="C1409" s="40">
        <v>75</v>
      </c>
      <c r="D1409" s="40">
        <v>0</v>
      </c>
      <c r="E1409" s="40">
        <v>0</v>
      </c>
      <c r="F1409" s="40">
        <v>50</v>
      </c>
      <c r="G1409" s="40">
        <v>0</v>
      </c>
      <c r="H1409" s="41">
        <v>30</v>
      </c>
      <c r="I1409" s="41">
        <v>30</v>
      </c>
      <c r="J1409" s="41">
        <v>0</v>
      </c>
      <c r="K1409" s="41">
        <v>30</v>
      </c>
      <c r="L1409" s="41">
        <v>0</v>
      </c>
      <c r="M1409" s="42">
        <f>C1409*$C$6</f>
        <v>142.5</v>
      </c>
      <c r="N1409" s="42">
        <f>D1409*$D$6</f>
        <v>0</v>
      </c>
      <c r="O1409" s="42">
        <f>E1409*$E$6</f>
        <v>0</v>
      </c>
      <c r="P1409" s="42">
        <f>F1409*$F$6</f>
        <v>95</v>
      </c>
      <c r="Q1409" s="42">
        <f>G1409*$G$6</f>
        <v>0</v>
      </c>
      <c r="R1409" s="42">
        <f>(M1409/100)*(H1409*$H$6)+(M1409/100)*(I1409*$I$6)</f>
        <v>119.7</v>
      </c>
      <c r="S1409" s="42">
        <f>(N1409/100)*(J1409*$J$6)</f>
        <v>0</v>
      </c>
      <c r="T1409" s="42">
        <f>(O1409/100)*(J1409*$J$6)+(O1409/100)*(K1409*$K$6)</f>
        <v>0</v>
      </c>
      <c r="U1409" s="42">
        <f>(P1409/100)*(K1409*$K$6)</f>
        <v>39.9</v>
      </c>
      <c r="V1409" s="42">
        <f>(Q1409/100)*(J1409*$J$6)+(Q1409/100)*(K1409*$K$6)</f>
        <v>0</v>
      </c>
      <c r="W1409" s="42">
        <f t="shared" si="522"/>
        <v>262.2</v>
      </c>
      <c r="X1409" s="42">
        <f t="shared" si="523"/>
        <v>0</v>
      </c>
      <c r="Y1409" s="42">
        <f t="shared" si="524"/>
        <v>0</v>
      </c>
      <c r="Z1409" s="42">
        <f t="shared" si="525"/>
        <v>134.9</v>
      </c>
      <c r="AA1409" s="42">
        <f t="shared" ref="AA1409:AA1421" si="538">Q1409+V1409</f>
        <v>0</v>
      </c>
      <c r="AB1409" s="43">
        <f t="shared" si="536"/>
        <v>397.1</v>
      </c>
      <c r="AC1409" s="44">
        <f t="shared" si="537"/>
        <v>0.37452405676704748</v>
      </c>
    </row>
    <row r="1410" spans="1:29">
      <c r="A1410" s="66" t="s">
        <v>182</v>
      </c>
      <c r="B1410" s="63" t="s">
        <v>364</v>
      </c>
      <c r="C1410" s="40">
        <v>75</v>
      </c>
      <c r="D1410" s="40">
        <v>0</v>
      </c>
      <c r="E1410" s="40">
        <v>0</v>
      </c>
      <c r="F1410" s="40">
        <v>50</v>
      </c>
      <c r="G1410" s="40">
        <v>0</v>
      </c>
      <c r="H1410" s="41">
        <v>30</v>
      </c>
      <c r="I1410" s="41">
        <v>30</v>
      </c>
      <c r="J1410" s="41">
        <v>0</v>
      </c>
      <c r="K1410" s="41">
        <v>30</v>
      </c>
      <c r="L1410" s="41">
        <v>0</v>
      </c>
      <c r="M1410" s="42">
        <f>C1410*$C$7</f>
        <v>142.5</v>
      </c>
      <c r="N1410" s="42">
        <f>D1410*$D$7</f>
        <v>0</v>
      </c>
      <c r="O1410" s="42">
        <f>E1410*$E$7</f>
        <v>0</v>
      </c>
      <c r="P1410" s="42">
        <f>F1410*$F$7</f>
        <v>95</v>
      </c>
      <c r="Q1410" s="42">
        <f>G1410*$G$7</f>
        <v>0</v>
      </c>
      <c r="R1410" s="42">
        <f>(M1410/100)*(H1410*$H$7)+(M1410/100)*(I1410*$I$7)</f>
        <v>119.7</v>
      </c>
      <c r="S1410" s="42">
        <f>(N1410/100)*(J1410*$J$7)</f>
        <v>0</v>
      </c>
      <c r="T1410" s="42">
        <f>(O1410/100)*(J1410*$J$7)+(O1410/100)*(K1410*$K$7)</f>
        <v>0</v>
      </c>
      <c r="U1410" s="42">
        <f>(P1410/100)*(K1410*$K$7)</f>
        <v>39.9</v>
      </c>
      <c r="V1410" s="42">
        <f>(Q1410/100)*(J1410*$J$7)+(Q1410/100)*(K1410*$K$7)</f>
        <v>0</v>
      </c>
      <c r="W1410" s="42">
        <f t="shared" si="522"/>
        <v>262.2</v>
      </c>
      <c r="X1410" s="42">
        <f t="shared" si="523"/>
        <v>0</v>
      </c>
      <c r="Y1410" s="42">
        <f t="shared" si="524"/>
        <v>0</v>
      </c>
      <c r="Z1410" s="42">
        <f t="shared" si="525"/>
        <v>134.9</v>
      </c>
      <c r="AA1410" s="42">
        <f t="shared" si="538"/>
        <v>0</v>
      </c>
      <c r="AB1410" s="43">
        <f t="shared" si="536"/>
        <v>397.1</v>
      </c>
      <c r="AC1410" s="44">
        <f t="shared" si="537"/>
        <v>0.37452405676704748</v>
      </c>
    </row>
    <row r="1411" spans="1:29">
      <c r="A1411" s="66" t="s">
        <v>182</v>
      </c>
      <c r="B1411" s="63" t="s">
        <v>365</v>
      </c>
      <c r="C1411" s="40">
        <v>75</v>
      </c>
      <c r="D1411" s="40">
        <v>0</v>
      </c>
      <c r="E1411" s="40">
        <v>0</v>
      </c>
      <c r="F1411" s="40">
        <v>50</v>
      </c>
      <c r="G1411" s="40">
        <v>0</v>
      </c>
      <c r="H1411" s="41">
        <v>30</v>
      </c>
      <c r="I1411" s="41">
        <v>30</v>
      </c>
      <c r="J1411" s="41">
        <v>0</v>
      </c>
      <c r="K1411" s="41">
        <v>30</v>
      </c>
      <c r="L1411" s="41">
        <v>0</v>
      </c>
      <c r="M1411" s="42">
        <f>C1411*$C$8</f>
        <v>142.5</v>
      </c>
      <c r="N1411" s="42">
        <f>D1411*$D$8</f>
        <v>0</v>
      </c>
      <c r="O1411" s="42">
        <f>E1411*$E$8</f>
        <v>0</v>
      </c>
      <c r="P1411" s="42">
        <f>F1411*$F$8</f>
        <v>95</v>
      </c>
      <c r="Q1411" s="42">
        <f>G1411*$G$8</f>
        <v>0</v>
      </c>
      <c r="R1411" s="42">
        <f>(M1411/100)*(H1411*$H$8)+(M1411/100)*(I1411*$I$8)</f>
        <v>119.7</v>
      </c>
      <c r="S1411" s="42">
        <f>(N1411/100)*(J1411*$J$8)</f>
        <v>0</v>
      </c>
      <c r="T1411" s="42">
        <f>(O1411/100)*(J1411*$J$8)+(O1411/100)*(K1411*$K$8)</f>
        <v>0</v>
      </c>
      <c r="U1411" s="42">
        <f>(P1411/100)*(K1411*$K$8)</f>
        <v>39.9</v>
      </c>
      <c r="V1411" s="42">
        <f>(Q1411/100)*(J1411*$J$8)+(Q1411/100)*(K1411*$K$8)</f>
        <v>0</v>
      </c>
      <c r="W1411" s="42">
        <f t="shared" si="522"/>
        <v>262.2</v>
      </c>
      <c r="X1411" s="42">
        <f t="shared" si="523"/>
        <v>0</v>
      </c>
      <c r="Y1411" s="42">
        <f t="shared" si="524"/>
        <v>0</v>
      </c>
      <c r="Z1411" s="42">
        <f t="shared" si="525"/>
        <v>134.9</v>
      </c>
      <c r="AA1411" s="42">
        <f t="shared" si="538"/>
        <v>0</v>
      </c>
      <c r="AB1411" s="43">
        <f t="shared" si="536"/>
        <v>397.1</v>
      </c>
      <c r="AC1411" s="44">
        <f t="shared" si="537"/>
        <v>0.37452405676704748</v>
      </c>
    </row>
    <row r="1412" spans="1:29">
      <c r="A1412" s="66" t="s">
        <v>182</v>
      </c>
      <c r="B1412" s="63" t="s">
        <v>1</v>
      </c>
      <c r="C1412" s="40">
        <v>75</v>
      </c>
      <c r="D1412" s="40">
        <v>19</v>
      </c>
      <c r="E1412" s="40">
        <v>0</v>
      </c>
      <c r="F1412" s="40">
        <v>50</v>
      </c>
      <c r="G1412" s="40">
        <v>0</v>
      </c>
      <c r="H1412" s="41">
        <v>30</v>
      </c>
      <c r="I1412" s="41">
        <v>30</v>
      </c>
      <c r="J1412" s="41">
        <v>60</v>
      </c>
      <c r="K1412" s="41">
        <v>45</v>
      </c>
      <c r="L1412" s="41">
        <v>0</v>
      </c>
      <c r="M1412" s="42">
        <f>C1412*$C$9</f>
        <v>150</v>
      </c>
      <c r="N1412" s="42">
        <f>D1412*$D$9</f>
        <v>38</v>
      </c>
      <c r="O1412" s="42">
        <f>E1412*$E$9</f>
        <v>0</v>
      </c>
      <c r="P1412" s="42">
        <f>F1412*$F$9</f>
        <v>100</v>
      </c>
      <c r="Q1412" s="42">
        <f>G1412*$G$9</f>
        <v>0</v>
      </c>
      <c r="R1412" s="42">
        <f>(M1412/100)*(H1412*$H$9)+(M1412/100)*(I1412*$I$9)</f>
        <v>126</v>
      </c>
      <c r="S1412" s="42">
        <f>(N1412/100)*(J1412*$J$9)</f>
        <v>31.92</v>
      </c>
      <c r="T1412" s="42">
        <f>(O1412/100)*(J1412*$J$9)+(O1412/100)*(K1412*$K$9)</f>
        <v>0</v>
      </c>
      <c r="U1412" s="42">
        <f>(P1412/100)*(K1412*$K$9)</f>
        <v>62.999999999999993</v>
      </c>
      <c r="V1412" s="42">
        <f>(Q1412/100)*(J1412*$J$9)+(Q1412/100)*(K1412*$K$9)</f>
        <v>0</v>
      </c>
      <c r="W1412" s="42">
        <f t="shared" si="522"/>
        <v>276</v>
      </c>
      <c r="X1412" s="42">
        <f t="shared" si="523"/>
        <v>69.92</v>
      </c>
      <c r="Y1412" s="42">
        <f t="shared" si="524"/>
        <v>0</v>
      </c>
      <c r="Z1412" s="42">
        <f t="shared" si="525"/>
        <v>163</v>
      </c>
      <c r="AA1412" s="42">
        <f t="shared" si="538"/>
        <v>0</v>
      </c>
      <c r="AB1412" s="43">
        <f t="shared" si="536"/>
        <v>508.9</v>
      </c>
      <c r="AC1412" s="44">
        <f t="shared" si="537"/>
        <v>0.7615091727241261</v>
      </c>
    </row>
    <row r="1413" spans="1:29">
      <c r="A1413" s="66" t="s">
        <v>182</v>
      </c>
      <c r="B1413" s="63" t="s">
        <v>2</v>
      </c>
      <c r="C1413" s="40">
        <v>75</v>
      </c>
      <c r="D1413" s="40">
        <v>0</v>
      </c>
      <c r="E1413" s="40">
        <v>19</v>
      </c>
      <c r="F1413" s="40">
        <v>50</v>
      </c>
      <c r="G1413" s="40">
        <v>0</v>
      </c>
      <c r="H1413" s="41">
        <v>30</v>
      </c>
      <c r="I1413" s="41">
        <v>30</v>
      </c>
      <c r="J1413" s="41">
        <v>40</v>
      </c>
      <c r="K1413" s="41">
        <v>40</v>
      </c>
      <c r="L1413" s="41">
        <v>0</v>
      </c>
      <c r="M1413" s="42">
        <f>C1413*$C$10</f>
        <v>150</v>
      </c>
      <c r="N1413" s="42">
        <f>D1413*$D$10</f>
        <v>0</v>
      </c>
      <c r="O1413" s="42">
        <f>E1413*$E$10</f>
        <v>38</v>
      </c>
      <c r="P1413" s="42">
        <f>F1413*$F$10</f>
        <v>100</v>
      </c>
      <c r="Q1413" s="42">
        <f>G1413*$G$10</f>
        <v>0</v>
      </c>
      <c r="R1413" s="42">
        <f>(M1413/100)*(H1413*$H$10)+(M1413/100)*(I1413*$I$10)</f>
        <v>126</v>
      </c>
      <c r="S1413" s="42">
        <f>(N1413/100)*(J1413*$I$10)</f>
        <v>0</v>
      </c>
      <c r="T1413" s="42">
        <f>(O1413/100)*(J1413*$J$10)+(O1413/100)*(K1413*$K$10)</f>
        <v>42.56</v>
      </c>
      <c r="U1413" s="42">
        <f>(P1413/100)*(K1413*$K$10)</f>
        <v>56</v>
      </c>
      <c r="V1413" s="42">
        <f>(Q1413/100)*(J1413*$J$10)+(Q1413/100)*(K1413*$K$10)</f>
        <v>0</v>
      </c>
      <c r="W1413" s="42">
        <f t="shared" si="522"/>
        <v>276</v>
      </c>
      <c r="X1413" s="42">
        <f t="shared" si="523"/>
        <v>0</v>
      </c>
      <c r="Y1413" s="42">
        <f t="shared" si="524"/>
        <v>80.56</v>
      </c>
      <c r="Z1413" s="42">
        <f t="shared" si="525"/>
        <v>156</v>
      </c>
      <c r="AA1413" s="42">
        <f t="shared" si="538"/>
        <v>0</v>
      </c>
      <c r="AB1413" s="43">
        <f t="shared" si="536"/>
        <v>512.6</v>
      </c>
      <c r="AC1413" s="44">
        <f t="shared" si="537"/>
        <v>0.77431637244721363</v>
      </c>
    </row>
    <row r="1414" spans="1:29">
      <c r="A1414" s="66" t="s">
        <v>182</v>
      </c>
      <c r="B1414" s="63" t="s">
        <v>3</v>
      </c>
      <c r="C1414" s="40">
        <v>75</v>
      </c>
      <c r="D1414" s="40">
        <v>0</v>
      </c>
      <c r="E1414" s="40">
        <v>0</v>
      </c>
      <c r="F1414" s="40">
        <v>75</v>
      </c>
      <c r="G1414" s="40">
        <v>0</v>
      </c>
      <c r="H1414" s="41">
        <v>30</v>
      </c>
      <c r="I1414" s="41">
        <v>30</v>
      </c>
      <c r="J1414" s="41">
        <v>0</v>
      </c>
      <c r="K1414" s="41">
        <v>60</v>
      </c>
      <c r="L1414" s="41">
        <v>0</v>
      </c>
      <c r="M1414" s="42">
        <f>C1414*$C$11</f>
        <v>150</v>
      </c>
      <c r="N1414" s="42">
        <f>D1414*$D$11</f>
        <v>0</v>
      </c>
      <c r="O1414" s="42">
        <f>E1414*$E$11</f>
        <v>0</v>
      </c>
      <c r="P1414" s="42">
        <f>F1414*$F$11</f>
        <v>150</v>
      </c>
      <c r="Q1414" s="42">
        <f>G1414*$G$11</f>
        <v>0</v>
      </c>
      <c r="R1414" s="42">
        <f>(M1414/100)*(H1414*$H$11)+(M1414/100)*(I1414*$I$11)</f>
        <v>126</v>
      </c>
      <c r="S1414" s="42">
        <f>(N1414/100)*(J1414*$J$11)</f>
        <v>0</v>
      </c>
      <c r="T1414" s="42">
        <f>(O1414/100)*(J1414*$J$11)+(O1414/100)*(K1414*$K$11)</f>
        <v>0</v>
      </c>
      <c r="U1414" s="42">
        <f>(P1414/100)*(K1414*$K$11)</f>
        <v>126</v>
      </c>
      <c r="V1414" s="42">
        <f>(Q1414/100)*(J1414*$J$11)+(Q1414/100)*(K1414*$K$11)</f>
        <v>0</v>
      </c>
      <c r="W1414" s="42">
        <f t="shared" si="522"/>
        <v>276</v>
      </c>
      <c r="X1414" s="42">
        <f t="shared" si="523"/>
        <v>0</v>
      </c>
      <c r="Y1414" s="42">
        <f t="shared" si="524"/>
        <v>0</v>
      </c>
      <c r="Z1414" s="42">
        <f t="shared" si="525"/>
        <v>276</v>
      </c>
      <c r="AA1414" s="42">
        <f t="shared" si="538"/>
        <v>0</v>
      </c>
      <c r="AB1414" s="43">
        <f t="shared" si="536"/>
        <v>552</v>
      </c>
      <c r="AC1414" s="44">
        <f t="shared" si="537"/>
        <v>0.91069574247144358</v>
      </c>
    </row>
    <row r="1415" spans="1:29">
      <c r="A1415" s="66" t="s">
        <v>182</v>
      </c>
      <c r="B1415" s="63" t="s">
        <v>4</v>
      </c>
      <c r="C1415" s="40">
        <v>75</v>
      </c>
      <c r="D1415" s="40">
        <v>0</v>
      </c>
      <c r="E1415" s="40">
        <v>0</v>
      </c>
      <c r="F1415" s="40">
        <v>50</v>
      </c>
      <c r="G1415" s="40">
        <v>19</v>
      </c>
      <c r="H1415" s="41">
        <v>30</v>
      </c>
      <c r="I1415" s="41">
        <v>30</v>
      </c>
      <c r="J1415" s="41">
        <v>40</v>
      </c>
      <c r="K1415" s="41">
        <v>40</v>
      </c>
      <c r="L1415" s="41">
        <v>0</v>
      </c>
      <c r="M1415" s="42">
        <f>C1415*$C$12</f>
        <v>150</v>
      </c>
      <c r="N1415" s="42">
        <f>D1415*$D$12</f>
        <v>0</v>
      </c>
      <c r="O1415" s="42">
        <f>E1415*$E$12</f>
        <v>0</v>
      </c>
      <c r="P1415" s="42">
        <f>F1415*$F$12</f>
        <v>100</v>
      </c>
      <c r="Q1415" s="42">
        <f>G1415*$G$12</f>
        <v>38</v>
      </c>
      <c r="R1415" s="42">
        <f>(M1415/100)*(H1415*$H$12)+(M1415/100)*(I1415*$I$12)</f>
        <v>126</v>
      </c>
      <c r="S1415" s="42">
        <f>(N1415/100)*(J1415*$J$12)</f>
        <v>0</v>
      </c>
      <c r="T1415" s="42">
        <f>(O1415/100)*(J1415*$J$12)+(O1415/100)*(K1415*$K$12)</f>
        <v>0</v>
      </c>
      <c r="U1415" s="42">
        <f>(P1415/100)*(K1415*$K$12)</f>
        <v>56</v>
      </c>
      <c r="V1415" s="42">
        <f>(Q1415/100)*(J1415*$J$12)+(Q1415/100)*(K1415*$K$12)</f>
        <v>42.56</v>
      </c>
      <c r="W1415" s="42">
        <f t="shared" si="522"/>
        <v>276</v>
      </c>
      <c r="X1415" s="42">
        <f t="shared" si="523"/>
        <v>0</v>
      </c>
      <c r="Y1415" s="42">
        <f t="shared" si="524"/>
        <v>0</v>
      </c>
      <c r="Z1415" s="42">
        <f t="shared" si="525"/>
        <v>156</v>
      </c>
      <c r="AA1415" s="42">
        <f t="shared" si="538"/>
        <v>80.56</v>
      </c>
      <c r="AB1415" s="43">
        <f t="shared" si="536"/>
        <v>512.6</v>
      </c>
      <c r="AC1415" s="44">
        <f t="shared" si="537"/>
        <v>0.77431637244721363</v>
      </c>
    </row>
    <row r="1416" spans="1:29">
      <c r="A1416" s="66" t="s">
        <v>182</v>
      </c>
      <c r="B1416" s="63" t="s">
        <v>351</v>
      </c>
      <c r="C1416" s="40">
        <v>75</v>
      </c>
      <c r="D1416" s="40">
        <v>0</v>
      </c>
      <c r="E1416" s="40">
        <v>0</v>
      </c>
      <c r="F1416" s="40">
        <v>50</v>
      </c>
      <c r="G1416" s="40">
        <v>0</v>
      </c>
      <c r="H1416" s="41">
        <v>30</v>
      </c>
      <c r="I1416" s="41">
        <v>30</v>
      </c>
      <c r="J1416" s="41">
        <v>0</v>
      </c>
      <c r="K1416" s="41">
        <v>30</v>
      </c>
      <c r="L1416" s="41">
        <v>30</v>
      </c>
      <c r="M1416" s="42">
        <f>C1416*$C$13</f>
        <v>150</v>
      </c>
      <c r="N1416" s="42">
        <f>D1416*$D$13</f>
        <v>0</v>
      </c>
      <c r="O1416" s="42">
        <f>E1416*$E$13</f>
        <v>0</v>
      </c>
      <c r="P1416" s="42">
        <f>F1416*$F$13</f>
        <v>100</v>
      </c>
      <c r="Q1416" s="42">
        <f>G1416*$G$13</f>
        <v>0</v>
      </c>
      <c r="R1416" s="42">
        <f>(M1416/100)*(H1416*$H$14)+(M1416/100)*(I1416*$I$14)+(M1416/100)*(L1416*$L$14)</f>
        <v>189</v>
      </c>
      <c r="S1416" s="42">
        <f>(N1416/100)*(J1416*$J$13)+(N1416/100)*(L1416*$L$13)</f>
        <v>0</v>
      </c>
      <c r="T1416" s="42">
        <f>(O1416/100)*(J1416*$J$13)+(O1416/100)*(K1416*$K$13)+(O1416/100)*(L1416*$L$13)</f>
        <v>0</v>
      </c>
      <c r="U1416" s="42">
        <f>(P1416/100)*(K1416*$K$13)+(P1416/100)*(L1416*$L$13)</f>
        <v>84</v>
      </c>
      <c r="V1416" s="42">
        <f>(Q1416/100)*(J1416*$J$13)+(Q1416/100)*(K1416*$K$13)+(Q1416/100)*(L1416*$L$13)</f>
        <v>0</v>
      </c>
      <c r="W1416" s="42">
        <f t="shared" si="522"/>
        <v>339</v>
      </c>
      <c r="X1416" s="42">
        <f t="shared" si="523"/>
        <v>0</v>
      </c>
      <c r="Y1416" s="42">
        <f t="shared" si="524"/>
        <v>0</v>
      </c>
      <c r="Z1416" s="42">
        <f t="shared" si="525"/>
        <v>184</v>
      </c>
      <c r="AA1416" s="42">
        <f t="shared" si="538"/>
        <v>0</v>
      </c>
      <c r="AB1416" s="43">
        <f t="shared" si="536"/>
        <v>523</v>
      </c>
      <c r="AC1416" s="44">
        <f t="shared" si="537"/>
        <v>0.81031498788508138</v>
      </c>
    </row>
    <row r="1417" spans="1:29">
      <c r="A1417" s="66" t="s">
        <v>182</v>
      </c>
      <c r="B1417" s="63" t="s">
        <v>352</v>
      </c>
      <c r="C1417" s="40">
        <v>75</v>
      </c>
      <c r="D1417" s="40">
        <v>0</v>
      </c>
      <c r="E1417" s="40">
        <v>0</v>
      </c>
      <c r="F1417" s="40">
        <v>50</v>
      </c>
      <c r="G1417" s="40">
        <v>0</v>
      </c>
      <c r="H1417" s="41">
        <v>30</v>
      </c>
      <c r="I1417" s="41">
        <v>30</v>
      </c>
      <c r="J1417" s="41">
        <v>50</v>
      </c>
      <c r="K1417" s="41">
        <v>30</v>
      </c>
      <c r="L1417" s="41">
        <v>0</v>
      </c>
      <c r="M1417" s="42">
        <f>C1417*$C$14</f>
        <v>150</v>
      </c>
      <c r="N1417" s="42">
        <f>D1417*$D$14</f>
        <v>0</v>
      </c>
      <c r="O1417" s="42">
        <f>E1417*$E$14</f>
        <v>0</v>
      </c>
      <c r="P1417" s="42">
        <f>F1417*$F$14</f>
        <v>100</v>
      </c>
      <c r="Q1417" s="42">
        <f>G1417*$G$14</f>
        <v>0</v>
      </c>
      <c r="R1417" s="42">
        <f>(M1417/100)*(H1417*$H$14)+(M1417/100)*(I1417*$I$14)+(M1417/100)*(J1417*$J$14)</f>
        <v>231</v>
      </c>
      <c r="S1417" s="42">
        <f>(N1417/100)*(J1417*$J$14)</f>
        <v>0</v>
      </c>
      <c r="T1417" s="42">
        <f>(O1417/100)*(J1417*$J$14)+(O1417/100)*(K1417*$K$14)</f>
        <v>0</v>
      </c>
      <c r="U1417" s="42">
        <f>(P1417/100)*(K1417*$K$14)</f>
        <v>42</v>
      </c>
      <c r="V1417" s="42">
        <f>(Q1417/100)*(J1417*$K$14)+(Q1417/100)*(K1417*$L$14)</f>
        <v>0</v>
      </c>
      <c r="W1417" s="42">
        <f t="shared" si="522"/>
        <v>381</v>
      </c>
      <c r="X1417" s="42">
        <f t="shared" si="523"/>
        <v>0</v>
      </c>
      <c r="Y1417" s="42">
        <f t="shared" si="524"/>
        <v>0</v>
      </c>
      <c r="Z1417" s="42">
        <f t="shared" si="525"/>
        <v>142</v>
      </c>
      <c r="AA1417" s="42">
        <f t="shared" si="538"/>
        <v>0</v>
      </c>
      <c r="AB1417" s="43">
        <f t="shared" si="536"/>
        <v>523</v>
      </c>
      <c r="AC1417" s="44">
        <f t="shared" si="537"/>
        <v>0.81031498788508138</v>
      </c>
    </row>
    <row r="1418" spans="1:29">
      <c r="A1418" s="66" t="s">
        <v>182</v>
      </c>
      <c r="B1418" s="63" t="s">
        <v>353</v>
      </c>
      <c r="C1418" s="40">
        <v>75</v>
      </c>
      <c r="D1418" s="40">
        <v>0</v>
      </c>
      <c r="E1418" s="40">
        <v>0</v>
      </c>
      <c r="F1418" s="40">
        <v>50</v>
      </c>
      <c r="G1418" s="40">
        <v>0</v>
      </c>
      <c r="H1418" s="41">
        <v>30</v>
      </c>
      <c r="I1418" s="41">
        <v>30</v>
      </c>
      <c r="J1418" s="41">
        <v>0</v>
      </c>
      <c r="K1418" s="41">
        <v>45</v>
      </c>
      <c r="L1418" s="41">
        <v>0</v>
      </c>
      <c r="M1418" s="42">
        <f>C1418*$C$15</f>
        <v>150</v>
      </c>
      <c r="N1418" s="42">
        <f>D1418*$D$15</f>
        <v>0</v>
      </c>
      <c r="O1418" s="42">
        <f>E1418*$E$15</f>
        <v>0</v>
      </c>
      <c r="P1418" s="42">
        <f>F1418*$F$15</f>
        <v>100</v>
      </c>
      <c r="Q1418" s="42">
        <f>G1418*$G$15</f>
        <v>0</v>
      </c>
      <c r="R1418" s="42">
        <f>(M1418/100)*(H1418*$H$15)+(M1418/100)*(I1418*$I$15)+(M1418/100)*(K1418*$K$15)</f>
        <v>220.5</v>
      </c>
      <c r="S1418" s="42">
        <f>(N1418/100)*(J1418*$J$15)</f>
        <v>0</v>
      </c>
      <c r="T1418" s="42">
        <f>(O1418/100)*(J1418*$J$15)+(O1418/100)*(K1418*$K$15)</f>
        <v>0</v>
      </c>
      <c r="U1418" s="42">
        <f>(P1418/100)*(K1418*$K$15)</f>
        <v>62.999999999999993</v>
      </c>
      <c r="V1418" s="42">
        <f>(Q1418/100)*(J1418*$J$15)+(Q1418/100)*(K1418*$K$15)</f>
        <v>0</v>
      </c>
      <c r="W1418" s="42">
        <f t="shared" si="522"/>
        <v>370.5</v>
      </c>
      <c r="X1418" s="42">
        <f t="shared" si="523"/>
        <v>0</v>
      </c>
      <c r="Y1418" s="42">
        <f t="shared" si="524"/>
        <v>0</v>
      </c>
      <c r="Z1418" s="42">
        <f t="shared" si="525"/>
        <v>163</v>
      </c>
      <c r="AA1418" s="42">
        <f t="shared" si="538"/>
        <v>0</v>
      </c>
      <c r="AB1418" s="43">
        <f t="shared" si="536"/>
        <v>533.5</v>
      </c>
      <c r="AC1418" s="44">
        <f t="shared" si="537"/>
        <v>0.84665974385600562</v>
      </c>
    </row>
    <row r="1419" spans="1:29">
      <c r="A1419" s="66" t="s">
        <v>182</v>
      </c>
      <c r="B1419" s="63" t="s">
        <v>349</v>
      </c>
      <c r="C1419" s="40">
        <v>75</v>
      </c>
      <c r="D1419" s="40">
        <v>0</v>
      </c>
      <c r="E1419" s="40">
        <v>0</v>
      </c>
      <c r="F1419" s="40">
        <v>50</v>
      </c>
      <c r="G1419" s="40">
        <v>0</v>
      </c>
      <c r="H1419" s="41">
        <v>30</v>
      </c>
      <c r="I1419" s="41">
        <v>40</v>
      </c>
      <c r="J1419" s="41">
        <v>0</v>
      </c>
      <c r="K1419" s="41">
        <v>30</v>
      </c>
      <c r="L1419" s="41">
        <v>0</v>
      </c>
      <c r="M1419" s="42">
        <f>C1419*$C$16</f>
        <v>150</v>
      </c>
      <c r="N1419" s="42">
        <f>D1419*$D$16</f>
        <v>0</v>
      </c>
      <c r="O1419" s="42">
        <f>E1419*$E$16</f>
        <v>0</v>
      </c>
      <c r="P1419" s="42">
        <f>F1419*$F$16</f>
        <v>100</v>
      </c>
      <c r="Q1419" s="42">
        <f>G1419*$G$16</f>
        <v>0</v>
      </c>
      <c r="R1419" s="42">
        <f>(M1419/100)*(H1419*$H$16)+(M1419/100)*(I1419*$I$16)</f>
        <v>177</v>
      </c>
      <c r="S1419" s="42">
        <f>(N1419/100)*(J1419*$J$16)</f>
        <v>0</v>
      </c>
      <c r="T1419" s="42">
        <f>(O1419/100)*(J1419*$J$16)+(O1419/100)*(K1419*$K$16)</f>
        <v>0</v>
      </c>
      <c r="U1419" s="42">
        <f>(P1419/100)*(K1419*$K$16)</f>
        <v>42</v>
      </c>
      <c r="V1419" s="42">
        <f>(Q1419/100)*(J1419*$J$16)+(Q1419/100)*(K1419*$K$16)</f>
        <v>0</v>
      </c>
      <c r="W1419" s="42">
        <f t="shared" si="522"/>
        <v>327</v>
      </c>
      <c r="X1419" s="42">
        <f t="shared" si="523"/>
        <v>0</v>
      </c>
      <c r="Y1419" s="42">
        <f t="shared" si="524"/>
        <v>0</v>
      </c>
      <c r="Z1419" s="42">
        <f t="shared" si="525"/>
        <v>142</v>
      </c>
      <c r="AA1419" s="42">
        <f t="shared" si="538"/>
        <v>0</v>
      </c>
      <c r="AB1419" s="43">
        <f t="shared" si="536"/>
        <v>469</v>
      </c>
      <c r="AC1419" s="44">
        <f t="shared" si="537"/>
        <v>0.62339910003461407</v>
      </c>
    </row>
    <row r="1420" spans="1:29">
      <c r="A1420" s="66" t="s">
        <v>182</v>
      </c>
      <c r="B1420" s="63" t="s">
        <v>350</v>
      </c>
      <c r="C1420" s="40">
        <v>75</v>
      </c>
      <c r="D1420" s="40">
        <v>0</v>
      </c>
      <c r="E1420" s="40">
        <v>0</v>
      </c>
      <c r="F1420" s="40">
        <v>50</v>
      </c>
      <c r="G1420" s="40">
        <v>0</v>
      </c>
      <c r="H1420" s="41">
        <v>40</v>
      </c>
      <c r="I1420" s="41">
        <v>30</v>
      </c>
      <c r="J1420" s="41">
        <v>0</v>
      </c>
      <c r="K1420" s="41">
        <v>30</v>
      </c>
      <c r="L1420" s="41">
        <v>0</v>
      </c>
      <c r="M1420" s="42">
        <f>C1420*$C$17</f>
        <v>150</v>
      </c>
      <c r="N1420" s="42">
        <f>D1420*$D$17</f>
        <v>0</v>
      </c>
      <c r="O1420" s="42">
        <f>E1420*$E$17</f>
        <v>0</v>
      </c>
      <c r="P1420" s="42">
        <f>F1420*$F$17</f>
        <v>100</v>
      </c>
      <c r="Q1420" s="42">
        <f>G1420*$G$17</f>
        <v>0</v>
      </c>
      <c r="R1420" s="42">
        <f>(M1420/100)*(H1420*$H$17)+(M1420/100)*(I1420*$I$17)</f>
        <v>177</v>
      </c>
      <c r="S1420" s="42">
        <f>(N1420/100)*(J1420*$J$17)</f>
        <v>0</v>
      </c>
      <c r="T1420" s="42">
        <f>(O1420/100)*(J1420*$J$17)+(O1420/100)*(K1420*$K$17)</f>
        <v>0</v>
      </c>
      <c r="U1420" s="42">
        <f>(P1420/100)*(K1420*$K$17)</f>
        <v>42</v>
      </c>
      <c r="V1420" s="42">
        <f>(Q1420/100)*(J1420*$J$17)+(Q1420/100)*(K1420*$K$17)</f>
        <v>0</v>
      </c>
      <c r="W1420" s="42">
        <f t="shared" si="522"/>
        <v>327</v>
      </c>
      <c r="X1420" s="42">
        <f t="shared" si="523"/>
        <v>0</v>
      </c>
      <c r="Y1420" s="42">
        <f t="shared" si="524"/>
        <v>0</v>
      </c>
      <c r="Z1420" s="42">
        <f t="shared" si="525"/>
        <v>142</v>
      </c>
      <c r="AA1420" s="42">
        <f t="shared" si="538"/>
        <v>0</v>
      </c>
      <c r="AB1420" s="43">
        <f t="shared" si="536"/>
        <v>469</v>
      </c>
      <c r="AC1420" s="44">
        <f t="shared" si="537"/>
        <v>0.62339910003461407</v>
      </c>
    </row>
    <row r="1421" spans="1:29">
      <c r="A1421" s="45" t="s">
        <v>184</v>
      </c>
      <c r="B1421" s="72" t="s">
        <v>250</v>
      </c>
      <c r="C1421" s="35">
        <v>75</v>
      </c>
      <c r="D1421" s="35">
        <v>0</v>
      </c>
      <c r="E1421" s="35">
        <v>0</v>
      </c>
      <c r="F1421" s="35">
        <v>50</v>
      </c>
      <c r="G1421" s="35">
        <v>0</v>
      </c>
      <c r="H1421" s="36">
        <v>30</v>
      </c>
      <c r="I1421" s="36">
        <v>30</v>
      </c>
      <c r="J1421" s="36">
        <v>0</v>
      </c>
      <c r="K1421" s="36">
        <v>30</v>
      </c>
      <c r="L1421" s="36">
        <v>0</v>
      </c>
      <c r="M1421" s="37">
        <f>C1421*$C$3</f>
        <v>150</v>
      </c>
      <c r="N1421" s="37">
        <f>D1421*$D$3</f>
        <v>0</v>
      </c>
      <c r="O1421" s="37">
        <f>E1421*$E$3</f>
        <v>0</v>
      </c>
      <c r="P1421" s="37">
        <f>F1421*$F$3</f>
        <v>100</v>
      </c>
      <c r="Q1421" s="37">
        <f>G1421*$G$3</f>
        <v>0</v>
      </c>
      <c r="R1421" s="37">
        <f>(M1421/100)*(H1421*$H$3)+(M1421/100)*(I1421*$I$3)</f>
        <v>126</v>
      </c>
      <c r="S1421" s="37">
        <f>(N1421/100)*(J1421*$J$3)</f>
        <v>0</v>
      </c>
      <c r="T1421" s="37">
        <f>(O1421/100)*(J1421*$J$3)+(O1421/100)*(K1421*$K$3)</f>
        <v>0</v>
      </c>
      <c r="U1421" s="37">
        <f>(P1421/100)*(K1421*$K$3)</f>
        <v>42</v>
      </c>
      <c r="V1421" s="37">
        <f>(Q1421/100)*(J1421*$J$3)+(Q1421/100)*(K1421*$K$3)</f>
        <v>0</v>
      </c>
      <c r="W1421" s="37">
        <f t="shared" ref="W1421:W1442" si="539">M1421+R1421</f>
        <v>276</v>
      </c>
      <c r="X1421" s="37">
        <f t="shared" ref="X1421:X1442" si="540">N1421+S1421</f>
        <v>0</v>
      </c>
      <c r="Y1421" s="37">
        <f t="shared" ref="Y1421:Y1442" si="541">O1421+T1421</f>
        <v>0</v>
      </c>
      <c r="Z1421" s="37">
        <f t="shared" ref="Z1421:Z1442" si="542">P1421+U1421</f>
        <v>142</v>
      </c>
      <c r="AA1421" s="37">
        <f t="shared" si="538"/>
        <v>0</v>
      </c>
      <c r="AB1421" s="38">
        <f>ROUND(W1421+X1421+Y1421+Z1421+AA1421,1)</f>
        <v>418</v>
      </c>
      <c r="AC1421" s="39">
        <v>0</v>
      </c>
    </row>
    <row r="1422" spans="1:29">
      <c r="A1422" s="46" t="s">
        <v>184</v>
      </c>
      <c r="B1422" s="63" t="s">
        <v>348</v>
      </c>
      <c r="C1422" s="40">
        <v>75</v>
      </c>
      <c r="D1422" s="40">
        <v>0</v>
      </c>
      <c r="E1422" s="40">
        <v>0</v>
      </c>
      <c r="F1422" s="40">
        <v>50</v>
      </c>
      <c r="G1422" s="40">
        <v>0</v>
      </c>
      <c r="H1422" s="41">
        <v>40</v>
      </c>
      <c r="I1422" s="41">
        <v>40</v>
      </c>
      <c r="J1422" s="41">
        <v>0</v>
      </c>
      <c r="K1422" s="41">
        <v>30</v>
      </c>
      <c r="L1422" s="41">
        <v>0</v>
      </c>
      <c r="M1422" s="42">
        <f>C1422*$C$4</f>
        <v>150</v>
      </c>
      <c r="N1422" s="42">
        <f>D1422*$D$4</f>
        <v>0</v>
      </c>
      <c r="O1422" s="42">
        <f>E1422*$E$4</f>
        <v>0</v>
      </c>
      <c r="P1422" s="42">
        <f>F1422*$F$4</f>
        <v>100</v>
      </c>
      <c r="Q1422" s="42">
        <f>G1422*$G$4</f>
        <v>0</v>
      </c>
      <c r="R1422" s="42">
        <f>(M1422/100)*(H1422*$H$4)+(M1422/100)*(I1422*$I$4)</f>
        <v>216</v>
      </c>
      <c r="S1422" s="42">
        <f>(N1422/100)*(J1422*$J$4)</f>
        <v>0</v>
      </c>
      <c r="T1422" s="42">
        <f>(O1422/100)*(J1422*$J$4)+(O1422/100)*(K1422*$K$4)</f>
        <v>0</v>
      </c>
      <c r="U1422" s="42">
        <f>(P1422/100)*(K1422*$K$4)</f>
        <v>42</v>
      </c>
      <c r="V1422" s="42">
        <f>(Q1422/100)*(J1422*$J$4)+(Q1422/100)*(K1422*$K$4)</f>
        <v>0</v>
      </c>
      <c r="W1422" s="42">
        <f t="shared" si="539"/>
        <v>366</v>
      </c>
      <c r="X1422" s="42">
        <f t="shared" si="540"/>
        <v>0</v>
      </c>
      <c r="Y1422" s="42">
        <f t="shared" si="541"/>
        <v>0</v>
      </c>
      <c r="Z1422" s="42">
        <f t="shared" si="542"/>
        <v>142</v>
      </c>
      <c r="AA1422" s="42">
        <f>Q1422+V1422</f>
        <v>0</v>
      </c>
      <c r="AB1422" s="43">
        <f>ROUND(W1422+X1422+Y1422+Z1422+AA1422,1)</f>
        <v>508</v>
      </c>
      <c r="AC1422" s="44">
        <f>(ROUND(AB1422-$AB$20,1)/$AB$20)</f>
        <v>0.7583939079266182</v>
      </c>
    </row>
    <row r="1423" spans="1:29">
      <c r="A1423" s="46" t="s">
        <v>184</v>
      </c>
      <c r="B1423" s="63" t="s">
        <v>347</v>
      </c>
      <c r="C1423" s="40">
        <v>75</v>
      </c>
      <c r="D1423" s="40">
        <v>0</v>
      </c>
      <c r="E1423" s="40">
        <v>0</v>
      </c>
      <c r="F1423" s="40">
        <v>50</v>
      </c>
      <c r="G1423" s="40">
        <v>0</v>
      </c>
      <c r="H1423" s="41">
        <v>30</v>
      </c>
      <c r="I1423" s="41">
        <v>30</v>
      </c>
      <c r="J1423" s="41">
        <v>0</v>
      </c>
      <c r="K1423" s="41">
        <v>30</v>
      </c>
      <c r="L1423" s="41">
        <v>0</v>
      </c>
      <c r="M1423" s="42">
        <f>C1423*$C$5</f>
        <v>225</v>
      </c>
      <c r="N1423" s="42">
        <f>D1423*$D$5</f>
        <v>0</v>
      </c>
      <c r="O1423" s="42">
        <f>E1423*$E$5</f>
        <v>0</v>
      </c>
      <c r="P1423" s="42">
        <f>F1423*$F$5</f>
        <v>150</v>
      </c>
      <c r="Q1423" s="42">
        <f>G1423*$G$5</f>
        <v>0</v>
      </c>
      <c r="R1423" s="42">
        <f>(M1423/100)*(H1423*$H$5)+(M1423/100)*(I1423*$I$5)</f>
        <v>0</v>
      </c>
      <c r="S1423" s="42">
        <f>(N1423/100)*(J1423*$J$5)</f>
        <v>0</v>
      </c>
      <c r="T1423" s="42">
        <f>(O1423/100)*(J1423*$J$5)+(O1423/100)*(K1423*$K$5)</f>
        <v>0</v>
      </c>
      <c r="U1423" s="42">
        <f>(P1423/100)*(K1423*$K$5)</f>
        <v>0</v>
      </c>
      <c r="V1423" s="42">
        <f>(Q1423/100)*(J1423*$J$5)+(Q1423/100)*(K1423*$K$5)</f>
        <v>0</v>
      </c>
      <c r="W1423" s="42">
        <f t="shared" si="539"/>
        <v>225</v>
      </c>
      <c r="X1423" s="42">
        <f t="shared" si="540"/>
        <v>0</v>
      </c>
      <c r="Y1423" s="42">
        <f t="shared" si="541"/>
        <v>0</v>
      </c>
      <c r="Z1423" s="42">
        <f t="shared" si="542"/>
        <v>150</v>
      </c>
      <c r="AA1423" s="42">
        <f>Q1423+V1423</f>
        <v>0</v>
      </c>
      <c r="AB1423" s="43">
        <f t="shared" ref="AB1423:AB1436" si="543">ROUND(W1423+X1423+Y1423+Z1423+AA1423,1)</f>
        <v>375</v>
      </c>
      <c r="AC1423" s="44">
        <f t="shared" ref="AC1423:AC1435" si="544">(ROUND(AB1423-$AB$20,1)/$AB$20)</f>
        <v>0.29802699896157842</v>
      </c>
    </row>
    <row r="1424" spans="1:29">
      <c r="A1424" s="46" t="s">
        <v>184</v>
      </c>
      <c r="B1424" s="63" t="s">
        <v>363</v>
      </c>
      <c r="C1424" s="40">
        <v>75</v>
      </c>
      <c r="D1424" s="40">
        <v>0</v>
      </c>
      <c r="E1424" s="40">
        <v>0</v>
      </c>
      <c r="F1424" s="40">
        <v>50</v>
      </c>
      <c r="G1424" s="40">
        <v>0</v>
      </c>
      <c r="H1424" s="41">
        <v>30</v>
      </c>
      <c r="I1424" s="41">
        <v>30</v>
      </c>
      <c r="J1424" s="41">
        <v>0</v>
      </c>
      <c r="K1424" s="41">
        <v>30</v>
      </c>
      <c r="L1424" s="41">
        <v>0</v>
      </c>
      <c r="M1424" s="42">
        <f>C1424*$C$6</f>
        <v>142.5</v>
      </c>
      <c r="N1424" s="42">
        <f>D1424*$D$6</f>
        <v>0</v>
      </c>
      <c r="O1424" s="42">
        <f>E1424*$E$6</f>
        <v>0</v>
      </c>
      <c r="P1424" s="42">
        <f>F1424*$F$6</f>
        <v>95</v>
      </c>
      <c r="Q1424" s="42">
        <f>G1424*$G$6</f>
        <v>0</v>
      </c>
      <c r="R1424" s="42">
        <f>(M1424/100)*(H1424*$H$6)+(M1424/100)*(I1424*$I$6)</f>
        <v>119.7</v>
      </c>
      <c r="S1424" s="42">
        <f>(N1424/100)*(J1424*$J$6)</f>
        <v>0</v>
      </c>
      <c r="T1424" s="42">
        <f>(O1424/100)*(J1424*$J$6)+(O1424/100)*(K1424*$K$6)</f>
        <v>0</v>
      </c>
      <c r="U1424" s="42">
        <f>(P1424/100)*(K1424*$K$6)</f>
        <v>39.9</v>
      </c>
      <c r="V1424" s="42">
        <f>(Q1424/100)*(J1424*$J$6)+(Q1424/100)*(K1424*$K$6)</f>
        <v>0</v>
      </c>
      <c r="W1424" s="42">
        <f t="shared" si="539"/>
        <v>262.2</v>
      </c>
      <c r="X1424" s="42">
        <f t="shared" si="540"/>
        <v>0</v>
      </c>
      <c r="Y1424" s="42">
        <f t="shared" si="541"/>
        <v>0</v>
      </c>
      <c r="Z1424" s="42">
        <f t="shared" si="542"/>
        <v>134.9</v>
      </c>
      <c r="AA1424" s="42">
        <f t="shared" ref="AA1424:AA1442" si="545">Q1424+V1424</f>
        <v>0</v>
      </c>
      <c r="AB1424" s="43">
        <f t="shared" si="543"/>
        <v>397.1</v>
      </c>
      <c r="AC1424" s="44">
        <f t="shared" si="544"/>
        <v>0.37452405676704748</v>
      </c>
    </row>
    <row r="1425" spans="1:29">
      <c r="A1425" s="46" t="s">
        <v>184</v>
      </c>
      <c r="B1425" s="63" t="s">
        <v>364</v>
      </c>
      <c r="C1425" s="40">
        <v>75</v>
      </c>
      <c r="D1425" s="40">
        <v>0</v>
      </c>
      <c r="E1425" s="40">
        <v>0</v>
      </c>
      <c r="F1425" s="40">
        <v>50</v>
      </c>
      <c r="G1425" s="40">
        <v>0</v>
      </c>
      <c r="H1425" s="41">
        <v>30</v>
      </c>
      <c r="I1425" s="41">
        <v>30</v>
      </c>
      <c r="J1425" s="41">
        <v>0</v>
      </c>
      <c r="K1425" s="41">
        <v>30</v>
      </c>
      <c r="L1425" s="41">
        <v>0</v>
      </c>
      <c r="M1425" s="42">
        <f>C1425*$C$7</f>
        <v>142.5</v>
      </c>
      <c r="N1425" s="42">
        <f>D1425*$D$7</f>
        <v>0</v>
      </c>
      <c r="O1425" s="42">
        <f>E1425*$E$7</f>
        <v>0</v>
      </c>
      <c r="P1425" s="42">
        <f>F1425*$F$7</f>
        <v>95</v>
      </c>
      <c r="Q1425" s="42">
        <f>G1425*$G$7</f>
        <v>0</v>
      </c>
      <c r="R1425" s="42">
        <f>(M1425/100)*(H1425*$H$7)+(M1425/100)*(I1425*$I$7)</f>
        <v>119.7</v>
      </c>
      <c r="S1425" s="42">
        <f>(N1425/100)*(J1425*$J$7)</f>
        <v>0</v>
      </c>
      <c r="T1425" s="42">
        <f>(O1425/100)*(J1425*$J$7)+(O1425/100)*(K1425*$K$7)</f>
        <v>0</v>
      </c>
      <c r="U1425" s="42">
        <f>(P1425/100)*(K1425*$K$7)</f>
        <v>39.9</v>
      </c>
      <c r="V1425" s="42">
        <f>(Q1425/100)*(J1425*$J$7)+(Q1425/100)*(K1425*$K$7)</f>
        <v>0</v>
      </c>
      <c r="W1425" s="42">
        <f t="shared" si="539"/>
        <v>262.2</v>
      </c>
      <c r="X1425" s="42">
        <f t="shared" si="540"/>
        <v>0</v>
      </c>
      <c r="Y1425" s="42">
        <f t="shared" si="541"/>
        <v>0</v>
      </c>
      <c r="Z1425" s="42">
        <f t="shared" si="542"/>
        <v>134.9</v>
      </c>
      <c r="AA1425" s="42">
        <f t="shared" si="545"/>
        <v>0</v>
      </c>
      <c r="AB1425" s="43">
        <f t="shared" si="543"/>
        <v>397.1</v>
      </c>
      <c r="AC1425" s="44">
        <f t="shared" si="544"/>
        <v>0.37452405676704748</v>
      </c>
    </row>
    <row r="1426" spans="1:29">
      <c r="A1426" s="46" t="s">
        <v>184</v>
      </c>
      <c r="B1426" s="63" t="s">
        <v>365</v>
      </c>
      <c r="C1426" s="40">
        <v>75</v>
      </c>
      <c r="D1426" s="40">
        <v>0</v>
      </c>
      <c r="E1426" s="40">
        <v>0</v>
      </c>
      <c r="F1426" s="40">
        <v>50</v>
      </c>
      <c r="G1426" s="40">
        <v>0</v>
      </c>
      <c r="H1426" s="41">
        <v>30</v>
      </c>
      <c r="I1426" s="41">
        <v>30</v>
      </c>
      <c r="J1426" s="41">
        <v>0</v>
      </c>
      <c r="K1426" s="41">
        <v>30</v>
      </c>
      <c r="L1426" s="41">
        <v>0</v>
      </c>
      <c r="M1426" s="42">
        <f>C1426*$C$8</f>
        <v>142.5</v>
      </c>
      <c r="N1426" s="42">
        <f>D1426*$D$8</f>
        <v>0</v>
      </c>
      <c r="O1426" s="42">
        <f>E1426*$E$8</f>
        <v>0</v>
      </c>
      <c r="P1426" s="42">
        <f>F1426*$F$8</f>
        <v>95</v>
      </c>
      <c r="Q1426" s="42">
        <f>G1426*$G$8</f>
        <v>0</v>
      </c>
      <c r="R1426" s="42">
        <f>(M1426/100)*(H1426*$H$8)+(M1426/100)*(I1426*$I$8)</f>
        <v>119.7</v>
      </c>
      <c r="S1426" s="42">
        <f>(N1426/100)*(J1426*$J$8)</f>
        <v>0</v>
      </c>
      <c r="T1426" s="42">
        <f>(O1426/100)*(J1426*$J$8)+(O1426/100)*(K1426*$K$8)</f>
        <v>0</v>
      </c>
      <c r="U1426" s="42">
        <f>(P1426/100)*(K1426*$K$8)</f>
        <v>39.9</v>
      </c>
      <c r="V1426" s="42">
        <f>(Q1426/100)*(J1426*$J$8)+(Q1426/100)*(K1426*$K$8)</f>
        <v>0</v>
      </c>
      <c r="W1426" s="42">
        <f t="shared" si="539"/>
        <v>262.2</v>
      </c>
      <c r="X1426" s="42">
        <f t="shared" si="540"/>
        <v>0</v>
      </c>
      <c r="Y1426" s="42">
        <f t="shared" si="541"/>
        <v>0</v>
      </c>
      <c r="Z1426" s="42">
        <f t="shared" si="542"/>
        <v>134.9</v>
      </c>
      <c r="AA1426" s="42">
        <f t="shared" si="545"/>
        <v>0</v>
      </c>
      <c r="AB1426" s="43">
        <f t="shared" si="543"/>
        <v>397.1</v>
      </c>
      <c r="AC1426" s="44">
        <f t="shared" si="544"/>
        <v>0.37452405676704748</v>
      </c>
    </row>
    <row r="1427" spans="1:29">
      <c r="A1427" s="46" t="s">
        <v>184</v>
      </c>
      <c r="B1427" s="63" t="s">
        <v>1</v>
      </c>
      <c r="C1427" s="40">
        <v>75</v>
      </c>
      <c r="D1427" s="40">
        <v>19</v>
      </c>
      <c r="E1427" s="40">
        <v>0</v>
      </c>
      <c r="F1427" s="40">
        <v>50</v>
      </c>
      <c r="G1427" s="40">
        <v>0</v>
      </c>
      <c r="H1427" s="41">
        <v>30</v>
      </c>
      <c r="I1427" s="41">
        <v>30</v>
      </c>
      <c r="J1427" s="41">
        <v>60</v>
      </c>
      <c r="K1427" s="41">
        <v>45</v>
      </c>
      <c r="L1427" s="41">
        <v>0</v>
      </c>
      <c r="M1427" s="42">
        <f>C1427*$C$9</f>
        <v>150</v>
      </c>
      <c r="N1427" s="42">
        <f>D1427*$D$9</f>
        <v>38</v>
      </c>
      <c r="O1427" s="42">
        <f>E1427*$E$9</f>
        <v>0</v>
      </c>
      <c r="P1427" s="42">
        <f>F1427*$F$9</f>
        <v>100</v>
      </c>
      <c r="Q1427" s="42">
        <f>G1427*$G$9</f>
        <v>0</v>
      </c>
      <c r="R1427" s="42">
        <f>(M1427/100)*(H1427*$H$9)+(M1427/100)*(I1427*$I$9)</f>
        <v>126</v>
      </c>
      <c r="S1427" s="42">
        <f>(N1427/100)*(J1427*$J$9)</f>
        <v>31.92</v>
      </c>
      <c r="T1427" s="42">
        <f>(O1427/100)*(J1427*$J$9)+(O1427/100)*(K1427*$K$9)</f>
        <v>0</v>
      </c>
      <c r="U1427" s="42">
        <f>(P1427/100)*(K1427*$K$9)</f>
        <v>62.999999999999993</v>
      </c>
      <c r="V1427" s="42">
        <f>(Q1427/100)*(J1427*$J$9)+(Q1427/100)*(K1427*$K$9)</f>
        <v>0</v>
      </c>
      <c r="W1427" s="42">
        <f t="shared" si="539"/>
        <v>276</v>
      </c>
      <c r="X1427" s="42">
        <f t="shared" si="540"/>
        <v>69.92</v>
      </c>
      <c r="Y1427" s="42">
        <f t="shared" si="541"/>
        <v>0</v>
      </c>
      <c r="Z1427" s="42">
        <f t="shared" si="542"/>
        <v>163</v>
      </c>
      <c r="AA1427" s="42">
        <f t="shared" si="545"/>
        <v>0</v>
      </c>
      <c r="AB1427" s="43">
        <f t="shared" si="543"/>
        <v>508.9</v>
      </c>
      <c r="AC1427" s="44">
        <f t="shared" si="544"/>
        <v>0.7615091727241261</v>
      </c>
    </row>
    <row r="1428" spans="1:29">
      <c r="A1428" s="46" t="s">
        <v>184</v>
      </c>
      <c r="B1428" s="63" t="s">
        <v>2</v>
      </c>
      <c r="C1428" s="40">
        <v>75</v>
      </c>
      <c r="D1428" s="40">
        <v>0</v>
      </c>
      <c r="E1428" s="40">
        <v>19</v>
      </c>
      <c r="F1428" s="40">
        <v>50</v>
      </c>
      <c r="G1428" s="40">
        <v>0</v>
      </c>
      <c r="H1428" s="41">
        <v>30</v>
      </c>
      <c r="I1428" s="41">
        <v>30</v>
      </c>
      <c r="J1428" s="41">
        <v>40</v>
      </c>
      <c r="K1428" s="41">
        <v>40</v>
      </c>
      <c r="L1428" s="41">
        <v>0</v>
      </c>
      <c r="M1428" s="42">
        <f>C1428*$C$10</f>
        <v>150</v>
      </c>
      <c r="N1428" s="42">
        <f>D1428*$D$10</f>
        <v>0</v>
      </c>
      <c r="O1428" s="42">
        <f>E1428*$E$10</f>
        <v>38</v>
      </c>
      <c r="P1428" s="42">
        <f>F1428*$F$10</f>
        <v>100</v>
      </c>
      <c r="Q1428" s="42">
        <f>G1428*$G$10</f>
        <v>0</v>
      </c>
      <c r="R1428" s="42">
        <f>(M1428/100)*(H1428*$H$10)+(M1428/100)*(I1428*$I$10)</f>
        <v>126</v>
      </c>
      <c r="S1428" s="42">
        <f>(N1428/100)*(J1428*$I$10)</f>
        <v>0</v>
      </c>
      <c r="T1428" s="42">
        <f>(O1428/100)*(J1428*$J$10)+(O1428/100)*(K1428*$K$10)</f>
        <v>42.56</v>
      </c>
      <c r="U1428" s="42">
        <f>(P1428/100)*(K1428*$K$10)</f>
        <v>56</v>
      </c>
      <c r="V1428" s="42">
        <f>(Q1428/100)*(J1428*$J$10)+(Q1428/100)*(K1428*$K$10)</f>
        <v>0</v>
      </c>
      <c r="W1428" s="42">
        <f t="shared" si="539"/>
        <v>276</v>
      </c>
      <c r="X1428" s="42">
        <f t="shared" si="540"/>
        <v>0</v>
      </c>
      <c r="Y1428" s="42">
        <f t="shared" si="541"/>
        <v>80.56</v>
      </c>
      <c r="Z1428" s="42">
        <f t="shared" si="542"/>
        <v>156</v>
      </c>
      <c r="AA1428" s="42">
        <f t="shared" si="545"/>
        <v>0</v>
      </c>
      <c r="AB1428" s="43">
        <f t="shared" si="543"/>
        <v>512.6</v>
      </c>
      <c r="AC1428" s="44">
        <f t="shared" si="544"/>
        <v>0.77431637244721363</v>
      </c>
    </row>
    <row r="1429" spans="1:29">
      <c r="A1429" s="46" t="s">
        <v>184</v>
      </c>
      <c r="B1429" s="63" t="s">
        <v>3</v>
      </c>
      <c r="C1429" s="40">
        <v>75</v>
      </c>
      <c r="D1429" s="40">
        <v>0</v>
      </c>
      <c r="E1429" s="40">
        <v>0</v>
      </c>
      <c r="F1429" s="40">
        <v>75</v>
      </c>
      <c r="G1429" s="40">
        <v>0</v>
      </c>
      <c r="H1429" s="41">
        <v>30</v>
      </c>
      <c r="I1429" s="41">
        <v>30</v>
      </c>
      <c r="J1429" s="41">
        <v>0</v>
      </c>
      <c r="K1429" s="41">
        <v>60</v>
      </c>
      <c r="L1429" s="41">
        <v>0</v>
      </c>
      <c r="M1429" s="42">
        <f>C1429*$C$11</f>
        <v>150</v>
      </c>
      <c r="N1429" s="42">
        <f>D1429*$D$11</f>
        <v>0</v>
      </c>
      <c r="O1429" s="42">
        <f>E1429*$E$11</f>
        <v>0</v>
      </c>
      <c r="P1429" s="42">
        <f>F1429*$F$11</f>
        <v>150</v>
      </c>
      <c r="Q1429" s="42">
        <f>G1429*$G$11</f>
        <v>0</v>
      </c>
      <c r="R1429" s="42">
        <f>(M1429/100)*(H1429*$H$11)+(M1429/100)*(I1429*$I$11)</f>
        <v>126</v>
      </c>
      <c r="S1429" s="42">
        <f>(N1429/100)*(J1429*$J$11)</f>
        <v>0</v>
      </c>
      <c r="T1429" s="42">
        <f>(O1429/100)*(J1429*$J$11)+(O1429/100)*(K1429*$K$11)</f>
        <v>0</v>
      </c>
      <c r="U1429" s="42">
        <f>(P1429/100)*(K1429*$K$11)</f>
        <v>126</v>
      </c>
      <c r="V1429" s="42">
        <f>(Q1429/100)*(J1429*$J$11)+(Q1429/100)*(K1429*$K$11)</f>
        <v>0</v>
      </c>
      <c r="W1429" s="42">
        <f t="shared" si="539"/>
        <v>276</v>
      </c>
      <c r="X1429" s="42">
        <f t="shared" si="540"/>
        <v>0</v>
      </c>
      <c r="Y1429" s="42">
        <f t="shared" si="541"/>
        <v>0</v>
      </c>
      <c r="Z1429" s="42">
        <f t="shared" si="542"/>
        <v>276</v>
      </c>
      <c r="AA1429" s="42">
        <f t="shared" si="545"/>
        <v>0</v>
      </c>
      <c r="AB1429" s="43">
        <f t="shared" si="543"/>
        <v>552</v>
      </c>
      <c r="AC1429" s="44">
        <f t="shared" si="544"/>
        <v>0.91069574247144358</v>
      </c>
    </row>
    <row r="1430" spans="1:29">
      <c r="A1430" s="46" t="s">
        <v>184</v>
      </c>
      <c r="B1430" s="63" t="s">
        <v>4</v>
      </c>
      <c r="C1430" s="40">
        <v>75</v>
      </c>
      <c r="D1430" s="40">
        <v>0</v>
      </c>
      <c r="E1430" s="40">
        <v>0</v>
      </c>
      <c r="F1430" s="40">
        <v>50</v>
      </c>
      <c r="G1430" s="40">
        <v>19</v>
      </c>
      <c r="H1430" s="41">
        <v>30</v>
      </c>
      <c r="I1430" s="41">
        <v>30</v>
      </c>
      <c r="J1430" s="41">
        <v>40</v>
      </c>
      <c r="K1430" s="41">
        <v>40</v>
      </c>
      <c r="L1430" s="41">
        <v>0</v>
      </c>
      <c r="M1430" s="42">
        <f>C1430*$C$12</f>
        <v>150</v>
      </c>
      <c r="N1430" s="42">
        <f>D1430*$D$12</f>
        <v>0</v>
      </c>
      <c r="O1430" s="42">
        <f>E1430*$E$12</f>
        <v>0</v>
      </c>
      <c r="P1430" s="42">
        <f>F1430*$F$12</f>
        <v>100</v>
      </c>
      <c r="Q1430" s="42">
        <f>G1430*$G$12</f>
        <v>38</v>
      </c>
      <c r="R1430" s="42">
        <f>(M1430/100)*(H1430*$H$12)+(M1430/100)*(I1430*$I$12)</f>
        <v>126</v>
      </c>
      <c r="S1430" s="42">
        <f>(N1430/100)*(J1430*$J$12)</f>
        <v>0</v>
      </c>
      <c r="T1430" s="42">
        <f>(O1430/100)*(J1430*$J$12)+(O1430/100)*(K1430*$K$12)</f>
        <v>0</v>
      </c>
      <c r="U1430" s="42">
        <f>(P1430/100)*(K1430*$K$12)</f>
        <v>56</v>
      </c>
      <c r="V1430" s="42">
        <f>(Q1430/100)*(J1430*$J$12)+(Q1430/100)*(K1430*$K$12)</f>
        <v>42.56</v>
      </c>
      <c r="W1430" s="42">
        <f t="shared" si="539"/>
        <v>276</v>
      </c>
      <c r="X1430" s="42">
        <f t="shared" si="540"/>
        <v>0</v>
      </c>
      <c r="Y1430" s="42">
        <f t="shared" si="541"/>
        <v>0</v>
      </c>
      <c r="Z1430" s="42">
        <f t="shared" si="542"/>
        <v>156</v>
      </c>
      <c r="AA1430" s="42">
        <f t="shared" si="545"/>
        <v>80.56</v>
      </c>
      <c r="AB1430" s="43">
        <f t="shared" si="543"/>
        <v>512.6</v>
      </c>
      <c r="AC1430" s="44">
        <f t="shared" si="544"/>
        <v>0.77431637244721363</v>
      </c>
    </row>
    <row r="1431" spans="1:29">
      <c r="A1431" s="46" t="s">
        <v>184</v>
      </c>
      <c r="B1431" s="63" t="s">
        <v>351</v>
      </c>
      <c r="C1431" s="40">
        <v>75</v>
      </c>
      <c r="D1431" s="40">
        <v>0</v>
      </c>
      <c r="E1431" s="40">
        <v>0</v>
      </c>
      <c r="F1431" s="40">
        <v>50</v>
      </c>
      <c r="G1431" s="40">
        <v>0</v>
      </c>
      <c r="H1431" s="41">
        <v>30</v>
      </c>
      <c r="I1431" s="41">
        <v>30</v>
      </c>
      <c r="J1431" s="41">
        <v>0</v>
      </c>
      <c r="K1431" s="41">
        <v>30</v>
      </c>
      <c r="L1431" s="41">
        <v>30</v>
      </c>
      <c r="M1431" s="42">
        <f>C1431*$C$13</f>
        <v>150</v>
      </c>
      <c r="N1431" s="42">
        <f>D1431*$D$13</f>
        <v>0</v>
      </c>
      <c r="O1431" s="42">
        <f>E1431*$E$13</f>
        <v>0</v>
      </c>
      <c r="P1431" s="42">
        <f>F1431*$F$13</f>
        <v>100</v>
      </c>
      <c r="Q1431" s="42">
        <f>G1431*$G$13</f>
        <v>0</v>
      </c>
      <c r="R1431" s="42">
        <f>(M1431/100)*(H1431*$H$14)+(M1431/100)*(I1431*$I$14)+(M1431/100)*(L1431*$L$14)</f>
        <v>189</v>
      </c>
      <c r="S1431" s="42">
        <f>(N1431/100)*(J1431*$J$13)+(N1431/100)*(L1431*$L$13)</f>
        <v>0</v>
      </c>
      <c r="T1431" s="42">
        <f>(O1431/100)*(J1431*$J$13)+(O1431/100)*(K1431*$K$13)+(O1431/100)*(L1431*$L$13)</f>
        <v>0</v>
      </c>
      <c r="U1431" s="42">
        <f>(P1431/100)*(K1431*$K$13)+(P1431/100)*(L1431*$L$13)</f>
        <v>84</v>
      </c>
      <c r="V1431" s="42">
        <f>(Q1431/100)*(J1431*$J$13)+(Q1431/100)*(K1431*$K$13)+(Q1431/100)*(L1431*$L$13)</f>
        <v>0</v>
      </c>
      <c r="W1431" s="42">
        <f t="shared" si="539"/>
        <v>339</v>
      </c>
      <c r="X1431" s="42">
        <f t="shared" si="540"/>
        <v>0</v>
      </c>
      <c r="Y1431" s="42">
        <f t="shared" si="541"/>
        <v>0</v>
      </c>
      <c r="Z1431" s="42">
        <f t="shared" si="542"/>
        <v>184</v>
      </c>
      <c r="AA1431" s="42">
        <f t="shared" si="545"/>
        <v>0</v>
      </c>
      <c r="AB1431" s="43">
        <f t="shared" si="543"/>
        <v>523</v>
      </c>
      <c r="AC1431" s="44">
        <f t="shared" si="544"/>
        <v>0.81031498788508138</v>
      </c>
    </row>
    <row r="1432" spans="1:29">
      <c r="A1432" s="46" t="s">
        <v>184</v>
      </c>
      <c r="B1432" s="63" t="s">
        <v>352</v>
      </c>
      <c r="C1432" s="40">
        <v>75</v>
      </c>
      <c r="D1432" s="40">
        <v>0</v>
      </c>
      <c r="E1432" s="40">
        <v>0</v>
      </c>
      <c r="F1432" s="40">
        <v>50</v>
      </c>
      <c r="G1432" s="40">
        <v>0</v>
      </c>
      <c r="H1432" s="41">
        <v>30</v>
      </c>
      <c r="I1432" s="41">
        <v>30</v>
      </c>
      <c r="J1432" s="41">
        <v>50</v>
      </c>
      <c r="K1432" s="41">
        <v>30</v>
      </c>
      <c r="L1432" s="41">
        <v>0</v>
      </c>
      <c r="M1432" s="42">
        <f>C1432*$C$14</f>
        <v>150</v>
      </c>
      <c r="N1432" s="42">
        <f>D1432*$D$14</f>
        <v>0</v>
      </c>
      <c r="O1432" s="42">
        <f>E1432*$E$14</f>
        <v>0</v>
      </c>
      <c r="P1432" s="42">
        <f>F1432*$F$14</f>
        <v>100</v>
      </c>
      <c r="Q1432" s="42">
        <f>G1432*$G$14</f>
        <v>0</v>
      </c>
      <c r="R1432" s="42">
        <f>(M1432/100)*(H1432*$H$14)+(M1432/100)*(I1432*$I$14)+(M1432/100)*(J1432*$J$14)</f>
        <v>231</v>
      </c>
      <c r="S1432" s="42">
        <f>(N1432/100)*(J1432*$J$14)</f>
        <v>0</v>
      </c>
      <c r="T1432" s="42">
        <f>(O1432/100)*(J1432*$J$14)+(O1432/100)*(K1432*$K$14)</f>
        <v>0</v>
      </c>
      <c r="U1432" s="42">
        <f>(P1432/100)*(K1432*$K$14)</f>
        <v>42</v>
      </c>
      <c r="V1432" s="42">
        <f>(Q1432/100)*(J1432*$K$14)+(Q1432/100)*(K1432*$L$14)</f>
        <v>0</v>
      </c>
      <c r="W1432" s="42">
        <f t="shared" si="539"/>
        <v>381</v>
      </c>
      <c r="X1432" s="42">
        <f t="shared" si="540"/>
        <v>0</v>
      </c>
      <c r="Y1432" s="42">
        <f t="shared" si="541"/>
        <v>0</v>
      </c>
      <c r="Z1432" s="42">
        <f t="shared" si="542"/>
        <v>142</v>
      </c>
      <c r="AA1432" s="42">
        <f t="shared" si="545"/>
        <v>0</v>
      </c>
      <c r="AB1432" s="43">
        <f t="shared" si="543"/>
        <v>523</v>
      </c>
      <c r="AC1432" s="44">
        <f t="shared" si="544"/>
        <v>0.81031498788508138</v>
      </c>
    </row>
    <row r="1433" spans="1:29">
      <c r="A1433" s="46" t="s">
        <v>184</v>
      </c>
      <c r="B1433" s="63" t="s">
        <v>353</v>
      </c>
      <c r="C1433" s="40">
        <v>75</v>
      </c>
      <c r="D1433" s="40">
        <v>0</v>
      </c>
      <c r="E1433" s="40">
        <v>0</v>
      </c>
      <c r="F1433" s="40">
        <v>50</v>
      </c>
      <c r="G1433" s="40">
        <v>0</v>
      </c>
      <c r="H1433" s="41">
        <v>30</v>
      </c>
      <c r="I1433" s="41">
        <v>30</v>
      </c>
      <c r="J1433" s="41">
        <v>0</v>
      </c>
      <c r="K1433" s="41">
        <v>45</v>
      </c>
      <c r="L1433" s="41">
        <v>0</v>
      </c>
      <c r="M1433" s="42">
        <f>C1433*$C$15</f>
        <v>150</v>
      </c>
      <c r="N1433" s="42">
        <f>D1433*$D$15</f>
        <v>0</v>
      </c>
      <c r="O1433" s="42">
        <f>E1433*$E$15</f>
        <v>0</v>
      </c>
      <c r="P1433" s="42">
        <f>F1433*$F$15</f>
        <v>100</v>
      </c>
      <c r="Q1433" s="42">
        <f>G1433*$G$15</f>
        <v>0</v>
      </c>
      <c r="R1433" s="42">
        <f>(M1433/100)*(H1433*$H$15)+(M1433/100)*(I1433*$I$15)+(M1433/100)*(K1433*$K$15)</f>
        <v>220.5</v>
      </c>
      <c r="S1433" s="42">
        <f>(N1433/100)*(J1433*$J$15)</f>
        <v>0</v>
      </c>
      <c r="T1433" s="42">
        <f>(O1433/100)*(J1433*$J$15)+(O1433/100)*(K1433*$K$15)</f>
        <v>0</v>
      </c>
      <c r="U1433" s="42">
        <f>(P1433/100)*(K1433*$K$15)</f>
        <v>62.999999999999993</v>
      </c>
      <c r="V1433" s="42">
        <f>(Q1433/100)*(J1433*$J$15)+(Q1433/100)*(K1433*$K$15)</f>
        <v>0</v>
      </c>
      <c r="W1433" s="42">
        <f t="shared" si="539"/>
        <v>370.5</v>
      </c>
      <c r="X1433" s="42">
        <f t="shared" si="540"/>
        <v>0</v>
      </c>
      <c r="Y1433" s="42">
        <f t="shared" si="541"/>
        <v>0</v>
      </c>
      <c r="Z1433" s="42">
        <f t="shared" si="542"/>
        <v>163</v>
      </c>
      <c r="AA1433" s="42">
        <f t="shared" si="545"/>
        <v>0</v>
      </c>
      <c r="AB1433" s="43">
        <f t="shared" si="543"/>
        <v>533.5</v>
      </c>
      <c r="AC1433" s="44">
        <f t="shared" si="544"/>
        <v>0.84665974385600562</v>
      </c>
    </row>
    <row r="1434" spans="1:29">
      <c r="A1434" s="46" t="s">
        <v>184</v>
      </c>
      <c r="B1434" s="63" t="s">
        <v>349</v>
      </c>
      <c r="C1434" s="40">
        <v>75</v>
      </c>
      <c r="D1434" s="40">
        <v>0</v>
      </c>
      <c r="E1434" s="40">
        <v>0</v>
      </c>
      <c r="F1434" s="40">
        <v>50</v>
      </c>
      <c r="G1434" s="40">
        <v>0</v>
      </c>
      <c r="H1434" s="41">
        <v>30</v>
      </c>
      <c r="I1434" s="41">
        <v>40</v>
      </c>
      <c r="J1434" s="41">
        <v>0</v>
      </c>
      <c r="K1434" s="41">
        <v>30</v>
      </c>
      <c r="L1434" s="41">
        <v>0</v>
      </c>
      <c r="M1434" s="42">
        <f>C1434*$C$16</f>
        <v>150</v>
      </c>
      <c r="N1434" s="42">
        <f>D1434*$D$16</f>
        <v>0</v>
      </c>
      <c r="O1434" s="42">
        <f>E1434*$E$16</f>
        <v>0</v>
      </c>
      <c r="P1434" s="42">
        <f>F1434*$F$16</f>
        <v>100</v>
      </c>
      <c r="Q1434" s="42">
        <f>G1434*$G$16</f>
        <v>0</v>
      </c>
      <c r="R1434" s="42">
        <f>(M1434/100)*(H1434*$H$16)+(M1434/100)*(I1434*$I$16)</f>
        <v>177</v>
      </c>
      <c r="S1434" s="42">
        <f>(N1434/100)*(J1434*$J$16)</f>
        <v>0</v>
      </c>
      <c r="T1434" s="42">
        <f>(O1434/100)*(J1434*$J$16)+(O1434/100)*(K1434*$K$16)</f>
        <v>0</v>
      </c>
      <c r="U1434" s="42">
        <f>(P1434/100)*(K1434*$K$16)</f>
        <v>42</v>
      </c>
      <c r="V1434" s="42">
        <f>(Q1434/100)*(J1434*$J$16)+(Q1434/100)*(K1434*$K$16)</f>
        <v>0</v>
      </c>
      <c r="W1434" s="42">
        <f t="shared" si="539"/>
        <v>327</v>
      </c>
      <c r="X1434" s="42">
        <f t="shared" si="540"/>
        <v>0</v>
      </c>
      <c r="Y1434" s="42">
        <f t="shared" si="541"/>
        <v>0</v>
      </c>
      <c r="Z1434" s="42">
        <f t="shared" si="542"/>
        <v>142</v>
      </c>
      <c r="AA1434" s="42">
        <f t="shared" si="545"/>
        <v>0</v>
      </c>
      <c r="AB1434" s="43">
        <f t="shared" si="543"/>
        <v>469</v>
      </c>
      <c r="AC1434" s="44">
        <f t="shared" si="544"/>
        <v>0.62339910003461407</v>
      </c>
    </row>
    <row r="1435" spans="1:29">
      <c r="A1435" s="46" t="s">
        <v>184</v>
      </c>
      <c r="B1435" s="63" t="s">
        <v>350</v>
      </c>
      <c r="C1435" s="40">
        <v>75</v>
      </c>
      <c r="D1435" s="40">
        <v>0</v>
      </c>
      <c r="E1435" s="40">
        <v>0</v>
      </c>
      <c r="F1435" s="40">
        <v>50</v>
      </c>
      <c r="G1435" s="40">
        <v>0</v>
      </c>
      <c r="H1435" s="41">
        <v>40</v>
      </c>
      <c r="I1435" s="41">
        <v>30</v>
      </c>
      <c r="J1435" s="41">
        <v>0</v>
      </c>
      <c r="K1435" s="41">
        <v>30</v>
      </c>
      <c r="L1435" s="41">
        <v>0</v>
      </c>
      <c r="M1435" s="42">
        <f>C1435*$C$17</f>
        <v>150</v>
      </c>
      <c r="N1435" s="42">
        <f>D1435*$D$17</f>
        <v>0</v>
      </c>
      <c r="O1435" s="42">
        <f>E1435*$E$17</f>
        <v>0</v>
      </c>
      <c r="P1435" s="42">
        <f>F1435*$F$17</f>
        <v>100</v>
      </c>
      <c r="Q1435" s="42">
        <f>G1435*$G$17</f>
        <v>0</v>
      </c>
      <c r="R1435" s="42">
        <f>(M1435/100)*(H1435*$H$17)+(M1435/100)*(I1435*$I$17)</f>
        <v>177</v>
      </c>
      <c r="S1435" s="42">
        <f>(N1435/100)*(J1435*$J$17)</f>
        <v>0</v>
      </c>
      <c r="T1435" s="42">
        <f>(O1435/100)*(J1435*$J$17)+(O1435/100)*(K1435*$K$17)</f>
        <v>0</v>
      </c>
      <c r="U1435" s="42">
        <f>(P1435/100)*(K1435*$K$17)</f>
        <v>42</v>
      </c>
      <c r="V1435" s="42">
        <f>(Q1435/100)*(J1435*$J$17)+(Q1435/100)*(K1435*$K$17)</f>
        <v>0</v>
      </c>
      <c r="W1435" s="42">
        <f t="shared" si="539"/>
        <v>327</v>
      </c>
      <c r="X1435" s="42">
        <f t="shared" si="540"/>
        <v>0</v>
      </c>
      <c r="Y1435" s="42">
        <f t="shared" si="541"/>
        <v>0</v>
      </c>
      <c r="Z1435" s="42">
        <f t="shared" si="542"/>
        <v>142</v>
      </c>
      <c r="AA1435" s="42">
        <f t="shared" si="545"/>
        <v>0</v>
      </c>
      <c r="AB1435" s="43">
        <f t="shared" si="543"/>
        <v>469</v>
      </c>
      <c r="AC1435" s="44">
        <f t="shared" si="544"/>
        <v>0.62339910003461407</v>
      </c>
    </row>
    <row r="1436" spans="1:29">
      <c r="A1436" s="73" t="s">
        <v>183</v>
      </c>
      <c r="B1436" s="72" t="s">
        <v>248</v>
      </c>
      <c r="C1436" s="35">
        <v>75</v>
      </c>
      <c r="D1436" s="35">
        <v>0</v>
      </c>
      <c r="E1436" s="35">
        <v>0</v>
      </c>
      <c r="F1436" s="35">
        <v>50</v>
      </c>
      <c r="G1436" s="35">
        <v>0</v>
      </c>
      <c r="H1436" s="36">
        <v>30</v>
      </c>
      <c r="I1436" s="36">
        <v>30</v>
      </c>
      <c r="J1436" s="36">
        <v>0</v>
      </c>
      <c r="K1436" s="36">
        <v>45</v>
      </c>
      <c r="L1436" s="36">
        <v>0</v>
      </c>
      <c r="M1436" s="37">
        <f>C1436*$C$15</f>
        <v>150</v>
      </c>
      <c r="N1436" s="37">
        <f>D1436*$D$15</f>
        <v>0</v>
      </c>
      <c r="O1436" s="37">
        <f>E1436*$E$15</f>
        <v>0</v>
      </c>
      <c r="P1436" s="37">
        <f>F1436*$F$15</f>
        <v>100</v>
      </c>
      <c r="Q1436" s="37">
        <f>G1436*$G$15</f>
        <v>0</v>
      </c>
      <c r="R1436" s="37">
        <f>(M1436/100)*(H1436*$H$15)+(M1436/100)*(I1436*$I$15)+(M1436/100)*(K1436*$K$15)</f>
        <v>220.5</v>
      </c>
      <c r="S1436" s="37">
        <f>(N1436/100)*(J1436*$J$15)</f>
        <v>0</v>
      </c>
      <c r="T1436" s="37">
        <f>(O1436/100)*(J1436*$J$15)+(O1436/100)*(K1436*$K$15)</f>
        <v>0</v>
      </c>
      <c r="U1436" s="37">
        <f>(P1436/100)*(K1436*$K$15)</f>
        <v>62.999999999999993</v>
      </c>
      <c r="V1436" s="37">
        <f>(Q1436/100)*(J1436*$J$15)+(Q1436/100)*(K1436*$K$15)</f>
        <v>0</v>
      </c>
      <c r="W1436" s="37">
        <f t="shared" si="539"/>
        <v>370.5</v>
      </c>
      <c r="X1436" s="37">
        <f t="shared" si="540"/>
        <v>0</v>
      </c>
      <c r="Y1436" s="37">
        <f t="shared" si="541"/>
        <v>0</v>
      </c>
      <c r="Z1436" s="37">
        <f t="shared" si="542"/>
        <v>163</v>
      </c>
      <c r="AA1436" s="37">
        <f t="shared" si="545"/>
        <v>0</v>
      </c>
      <c r="AB1436" s="38">
        <f t="shared" si="543"/>
        <v>533.5</v>
      </c>
      <c r="AC1436" s="39" t="s">
        <v>353</v>
      </c>
    </row>
    <row r="1437" spans="1:29">
      <c r="A1437" s="73" t="s">
        <v>185</v>
      </c>
      <c r="B1437" s="72" t="s">
        <v>248</v>
      </c>
      <c r="C1437" s="35">
        <v>75</v>
      </c>
      <c r="D1437" s="35">
        <v>0</v>
      </c>
      <c r="E1437" s="35">
        <v>0</v>
      </c>
      <c r="F1437" s="35">
        <v>50</v>
      </c>
      <c r="G1437" s="35">
        <v>0</v>
      </c>
      <c r="H1437" s="36">
        <v>30</v>
      </c>
      <c r="I1437" s="36">
        <v>30</v>
      </c>
      <c r="J1437" s="36">
        <v>0</v>
      </c>
      <c r="K1437" s="36">
        <v>30</v>
      </c>
      <c r="L1437" s="36">
        <v>0</v>
      </c>
      <c r="M1437" s="37">
        <f>C1437*$C$3</f>
        <v>150</v>
      </c>
      <c r="N1437" s="37">
        <f>D1437*$D$3</f>
        <v>0</v>
      </c>
      <c r="O1437" s="37">
        <f>E1437*$E$3</f>
        <v>0</v>
      </c>
      <c r="P1437" s="37">
        <f>F1437*$F$3</f>
        <v>100</v>
      </c>
      <c r="Q1437" s="37">
        <f>G1437*$G$3</f>
        <v>0</v>
      </c>
      <c r="R1437" s="37">
        <f>(M1437/100)*(H1437*$H$3)+(M1437/100)*(I1437*$I$3)</f>
        <v>126</v>
      </c>
      <c r="S1437" s="37">
        <f>(N1437/100)*(J1437*$J$3)</f>
        <v>0</v>
      </c>
      <c r="T1437" s="37">
        <f>(O1437/100)*(J1437*$J$3)+(O1437/100)*(K1437*$K$3)</f>
        <v>0</v>
      </c>
      <c r="U1437" s="37">
        <f>(P1437/100)*(K1437*$K$3)</f>
        <v>42</v>
      </c>
      <c r="V1437" s="37">
        <f>(Q1437/100)*(J1437*$J$3)+(Q1437/100)*(K1437*$K$3)</f>
        <v>0</v>
      </c>
      <c r="W1437" s="37">
        <f t="shared" si="539"/>
        <v>276</v>
      </c>
      <c r="X1437" s="37">
        <f t="shared" si="540"/>
        <v>0</v>
      </c>
      <c r="Y1437" s="37">
        <f t="shared" si="541"/>
        <v>0</v>
      </c>
      <c r="Z1437" s="37">
        <f t="shared" si="542"/>
        <v>142</v>
      </c>
      <c r="AA1437" s="37">
        <f t="shared" si="545"/>
        <v>0</v>
      </c>
      <c r="AB1437" s="38">
        <f>ROUND(W1437+X1437+Y1437+Z1437+AA1437,1)</f>
        <v>418</v>
      </c>
      <c r="AC1437" s="39"/>
    </row>
    <row r="1438" spans="1:29">
      <c r="A1438" s="73" t="s">
        <v>186</v>
      </c>
      <c r="B1438" s="72" t="s">
        <v>249</v>
      </c>
      <c r="C1438" s="35">
        <v>75</v>
      </c>
      <c r="D1438" s="35">
        <v>0</v>
      </c>
      <c r="E1438" s="35">
        <v>0</v>
      </c>
      <c r="F1438" s="35">
        <v>50</v>
      </c>
      <c r="G1438" s="35">
        <v>0</v>
      </c>
      <c r="H1438" s="36">
        <v>30</v>
      </c>
      <c r="I1438" s="36">
        <v>30</v>
      </c>
      <c r="J1438" s="36">
        <v>0</v>
      </c>
      <c r="K1438" s="36">
        <v>30</v>
      </c>
      <c r="L1438" s="36">
        <v>0</v>
      </c>
      <c r="M1438" s="37">
        <f>C1438*$C$3</f>
        <v>150</v>
      </c>
      <c r="N1438" s="37">
        <f>D1438*$D$3</f>
        <v>0</v>
      </c>
      <c r="O1438" s="37">
        <f>E1438*$E$3</f>
        <v>0</v>
      </c>
      <c r="P1438" s="37">
        <f>F1438*$F$3</f>
        <v>100</v>
      </c>
      <c r="Q1438" s="37">
        <f>G1438*$G$3</f>
        <v>0</v>
      </c>
      <c r="R1438" s="37">
        <f>(M1438/100)*(H1438*$H$3)+(M1438/100)*(I1438*$I$3)</f>
        <v>126</v>
      </c>
      <c r="S1438" s="37">
        <f>(N1438/100)*(J1438*$J$3)</f>
        <v>0</v>
      </c>
      <c r="T1438" s="37">
        <f>(O1438/100)*(J1438*$J$3)+(O1438/100)*(K1438*$K$3)</f>
        <v>0</v>
      </c>
      <c r="U1438" s="37">
        <f>(P1438/100)*(K1438*$K$3)</f>
        <v>42</v>
      </c>
      <c r="V1438" s="37">
        <f>(Q1438/100)*(J1438*$J$3)+(Q1438/100)*(K1438*$K$3)</f>
        <v>0</v>
      </c>
      <c r="W1438" s="37">
        <f t="shared" si="539"/>
        <v>276</v>
      </c>
      <c r="X1438" s="37">
        <f t="shared" si="540"/>
        <v>0</v>
      </c>
      <c r="Y1438" s="37">
        <f t="shared" si="541"/>
        <v>0</v>
      </c>
      <c r="Z1438" s="37">
        <f t="shared" si="542"/>
        <v>142</v>
      </c>
      <c r="AA1438" s="37">
        <f t="shared" si="545"/>
        <v>0</v>
      </c>
      <c r="AB1438" s="38">
        <f>ROUND(W1438+X1438+Y1438+Z1438+AA1438,1)</f>
        <v>418</v>
      </c>
      <c r="AC1438" s="39"/>
    </row>
    <row r="1439" spans="1:29">
      <c r="A1439" s="73" t="s">
        <v>187</v>
      </c>
      <c r="B1439" s="72" t="s">
        <v>248</v>
      </c>
      <c r="C1439" s="35">
        <v>75</v>
      </c>
      <c r="D1439" s="35">
        <v>0</v>
      </c>
      <c r="E1439" s="35">
        <v>0</v>
      </c>
      <c r="F1439" s="35">
        <v>50</v>
      </c>
      <c r="G1439" s="35">
        <v>0</v>
      </c>
      <c r="H1439" s="36">
        <v>30</v>
      </c>
      <c r="I1439" s="36">
        <v>30</v>
      </c>
      <c r="J1439" s="36">
        <v>0</v>
      </c>
      <c r="K1439" s="36">
        <v>30</v>
      </c>
      <c r="L1439" s="36">
        <v>0</v>
      </c>
      <c r="M1439" s="37">
        <f>C1439*$C$3</f>
        <v>150</v>
      </c>
      <c r="N1439" s="37">
        <f>D1439*$D$3</f>
        <v>0</v>
      </c>
      <c r="O1439" s="37">
        <f>E1439*$E$3</f>
        <v>0</v>
      </c>
      <c r="P1439" s="37">
        <f>F1439*$F$3</f>
        <v>100</v>
      </c>
      <c r="Q1439" s="37">
        <f>G1439*$G$3</f>
        <v>0</v>
      </c>
      <c r="R1439" s="37">
        <f>(M1439/100)*(H1439*$H$3)+(M1439/100)*(I1439*$I$3)</f>
        <v>126</v>
      </c>
      <c r="S1439" s="37">
        <f>(N1439/100)*(J1439*$J$3)</f>
        <v>0</v>
      </c>
      <c r="T1439" s="37">
        <f>(O1439/100)*(J1439*$J$3)+(O1439/100)*(K1439*$K$3)</f>
        <v>0</v>
      </c>
      <c r="U1439" s="37">
        <f>(P1439/100)*(K1439*$K$3)</f>
        <v>42</v>
      </c>
      <c r="V1439" s="37">
        <f>(Q1439/100)*(J1439*$J$3)+(Q1439/100)*(K1439*$K$3)</f>
        <v>0</v>
      </c>
      <c r="W1439" s="37">
        <f t="shared" si="539"/>
        <v>276</v>
      </c>
      <c r="X1439" s="37">
        <f t="shared" si="540"/>
        <v>0</v>
      </c>
      <c r="Y1439" s="37">
        <f t="shared" si="541"/>
        <v>0</v>
      </c>
      <c r="Z1439" s="37">
        <f t="shared" si="542"/>
        <v>142</v>
      </c>
      <c r="AA1439" s="37">
        <f t="shared" si="545"/>
        <v>0</v>
      </c>
      <c r="AB1439" s="38">
        <f>ROUND(W1439+X1439+Y1439+Z1439+AA1439,1)</f>
        <v>418</v>
      </c>
      <c r="AC1439" s="39"/>
    </row>
    <row r="1440" spans="1:29">
      <c r="A1440" s="73" t="s">
        <v>188</v>
      </c>
      <c r="B1440" s="72" t="s">
        <v>248</v>
      </c>
      <c r="C1440" s="35">
        <v>75</v>
      </c>
      <c r="D1440" s="35">
        <v>0</v>
      </c>
      <c r="E1440" s="35">
        <v>0</v>
      </c>
      <c r="F1440" s="35">
        <v>50</v>
      </c>
      <c r="G1440" s="35">
        <v>0</v>
      </c>
      <c r="H1440" s="36">
        <v>30</v>
      </c>
      <c r="I1440" s="36">
        <v>30</v>
      </c>
      <c r="J1440" s="36">
        <v>0</v>
      </c>
      <c r="K1440" s="36">
        <v>30</v>
      </c>
      <c r="L1440" s="36">
        <v>0</v>
      </c>
      <c r="M1440" s="37">
        <f>C1440*$C$3</f>
        <v>150</v>
      </c>
      <c r="N1440" s="37">
        <f>D1440*$D$3</f>
        <v>0</v>
      </c>
      <c r="O1440" s="37">
        <f>E1440*$E$3</f>
        <v>0</v>
      </c>
      <c r="P1440" s="37">
        <f>F1440*$F$3</f>
        <v>100</v>
      </c>
      <c r="Q1440" s="37">
        <f>G1440*$G$3</f>
        <v>0</v>
      </c>
      <c r="R1440" s="37">
        <f>(M1440/100)*(H1440*$H$3)+(M1440/100)*(I1440*$I$3)</f>
        <v>126</v>
      </c>
      <c r="S1440" s="37">
        <f>(N1440/100)*(J1440*$J$3)</f>
        <v>0</v>
      </c>
      <c r="T1440" s="37">
        <f>(O1440/100)*(J1440*$J$3)+(O1440/100)*(K1440*$K$3)</f>
        <v>0</v>
      </c>
      <c r="U1440" s="37">
        <f>(P1440/100)*(K1440*$K$3)</f>
        <v>42</v>
      </c>
      <c r="V1440" s="37">
        <f>(Q1440/100)*(J1440*$J$3)+(Q1440/100)*(K1440*$K$3)</f>
        <v>0</v>
      </c>
      <c r="W1440" s="37">
        <f t="shared" si="539"/>
        <v>276</v>
      </c>
      <c r="X1440" s="37">
        <f t="shared" si="540"/>
        <v>0</v>
      </c>
      <c r="Y1440" s="37">
        <f t="shared" si="541"/>
        <v>0</v>
      </c>
      <c r="Z1440" s="37">
        <f t="shared" si="542"/>
        <v>142</v>
      </c>
      <c r="AA1440" s="37">
        <f t="shared" si="545"/>
        <v>0</v>
      </c>
      <c r="AB1440" s="38">
        <f>ROUND(W1440+X1440+Y1440+Z1440+AA1440,1)</f>
        <v>418</v>
      </c>
      <c r="AC1440" s="39"/>
    </row>
    <row r="1441" spans="1:29">
      <c r="A1441" s="73" t="s">
        <v>189</v>
      </c>
      <c r="B1441" s="72" t="s">
        <v>248</v>
      </c>
      <c r="C1441" s="35">
        <v>75</v>
      </c>
      <c r="D1441" s="35">
        <v>0</v>
      </c>
      <c r="E1441" s="35">
        <v>0</v>
      </c>
      <c r="F1441" s="35">
        <v>50</v>
      </c>
      <c r="G1441" s="35">
        <v>0</v>
      </c>
      <c r="H1441" s="36">
        <v>30</v>
      </c>
      <c r="I1441" s="36">
        <v>30</v>
      </c>
      <c r="J1441" s="36">
        <v>0</v>
      </c>
      <c r="K1441" s="36">
        <v>30</v>
      </c>
      <c r="L1441" s="36">
        <v>0</v>
      </c>
      <c r="M1441" s="37">
        <f>C1441*$C$3</f>
        <v>150</v>
      </c>
      <c r="N1441" s="37">
        <f>D1441*$D$3</f>
        <v>0</v>
      </c>
      <c r="O1441" s="37">
        <f>E1441*$E$3</f>
        <v>0</v>
      </c>
      <c r="P1441" s="37">
        <f>F1441*$F$3</f>
        <v>100</v>
      </c>
      <c r="Q1441" s="37">
        <f>G1441*$G$3</f>
        <v>0</v>
      </c>
      <c r="R1441" s="37">
        <f>(M1441/100)*(H1441*$H$3)+(M1441/100)*(I1441*$I$3)</f>
        <v>126</v>
      </c>
      <c r="S1441" s="37">
        <f>(N1441/100)*(J1441*$J$3)</f>
        <v>0</v>
      </c>
      <c r="T1441" s="37">
        <f>(O1441/100)*(J1441*$J$3)+(O1441/100)*(K1441*$K$3)</f>
        <v>0</v>
      </c>
      <c r="U1441" s="37">
        <f>(P1441/100)*(K1441*$K$3)</f>
        <v>42</v>
      </c>
      <c r="V1441" s="37">
        <f>(Q1441/100)*(J1441*$J$3)+(Q1441/100)*(K1441*$K$3)</f>
        <v>0</v>
      </c>
      <c r="W1441" s="37">
        <f t="shared" si="539"/>
        <v>276</v>
      </c>
      <c r="X1441" s="37">
        <f t="shared" si="540"/>
        <v>0</v>
      </c>
      <c r="Y1441" s="37">
        <f t="shared" si="541"/>
        <v>0</v>
      </c>
      <c r="Z1441" s="37">
        <f t="shared" si="542"/>
        <v>142</v>
      </c>
      <c r="AA1441" s="37">
        <f t="shared" si="545"/>
        <v>0</v>
      </c>
      <c r="AB1441" s="38">
        <f>ROUND(W1441+X1441+Y1441+Z1441+AA1441,1)</f>
        <v>418</v>
      </c>
      <c r="AC1441" s="39"/>
    </row>
    <row r="1442" spans="1:29">
      <c r="A1442" s="73" t="s">
        <v>190</v>
      </c>
      <c r="B1442" s="72" t="s">
        <v>370</v>
      </c>
      <c r="C1442" s="35">
        <v>75</v>
      </c>
      <c r="D1442" s="35">
        <v>0</v>
      </c>
      <c r="E1442" s="35">
        <v>0</v>
      </c>
      <c r="F1442" s="35">
        <v>50</v>
      </c>
      <c r="G1442" s="35">
        <v>0</v>
      </c>
      <c r="H1442" s="36">
        <v>30</v>
      </c>
      <c r="I1442" s="36">
        <v>30</v>
      </c>
      <c r="J1442" s="36">
        <v>0</v>
      </c>
      <c r="K1442" s="36">
        <v>30</v>
      </c>
      <c r="L1442" s="36">
        <v>0</v>
      </c>
      <c r="M1442" s="37">
        <f>C1442*$C$3</f>
        <v>150</v>
      </c>
      <c r="N1442" s="37">
        <f>D1442*$D$3</f>
        <v>0</v>
      </c>
      <c r="O1442" s="37">
        <f>E1442*$E$3</f>
        <v>0</v>
      </c>
      <c r="P1442" s="37">
        <f>F1442*$F$3</f>
        <v>100</v>
      </c>
      <c r="Q1442" s="37">
        <f>G1442*$G$3</f>
        <v>0</v>
      </c>
      <c r="R1442" s="37">
        <f>(M1442/100)*(H1442*$H$3)+(M1442/100)*(I1442*$I$3)</f>
        <v>126</v>
      </c>
      <c r="S1442" s="37">
        <f>(N1442/100)*(J1442*$J$3)</f>
        <v>0</v>
      </c>
      <c r="T1442" s="37">
        <f>(O1442/100)*(J1442*$J$3)+(O1442/100)*(K1442*$K$3)</f>
        <v>0</v>
      </c>
      <c r="U1442" s="37">
        <f>(P1442/100)*(K1442*$K$3)</f>
        <v>42</v>
      </c>
      <c r="V1442" s="37">
        <f>(Q1442/100)*(J1442*$J$3)+(Q1442/100)*(K1442*$K$3)</f>
        <v>0</v>
      </c>
      <c r="W1442" s="37">
        <f t="shared" si="539"/>
        <v>276</v>
      </c>
      <c r="X1442" s="37">
        <f t="shared" si="540"/>
        <v>0</v>
      </c>
      <c r="Y1442" s="37">
        <f t="shared" si="541"/>
        <v>0</v>
      </c>
      <c r="Z1442" s="37">
        <f t="shared" si="542"/>
        <v>142</v>
      </c>
      <c r="AA1442" s="37">
        <f t="shared" si="545"/>
        <v>0</v>
      </c>
      <c r="AB1442" s="38">
        <f>ROUND(W1442+X1442+Y1442+Z1442+AA1442,1)</f>
        <v>418</v>
      </c>
      <c r="AC1442" s="39"/>
    </row>
    <row r="1443" spans="1:29">
      <c r="A1443" s="57" t="s">
        <v>191</v>
      </c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2"/>
      <c r="AB1443" s="68">
        <v>425</v>
      </c>
      <c r="AC1443" s="68"/>
    </row>
    <row r="1444" spans="1:29">
      <c r="A1444" s="46" t="s">
        <v>192</v>
      </c>
      <c r="B1444" s="63" t="s">
        <v>250</v>
      </c>
      <c r="C1444" s="40">
        <v>75</v>
      </c>
      <c r="D1444" s="40">
        <v>0</v>
      </c>
      <c r="E1444" s="40">
        <v>0</v>
      </c>
      <c r="F1444" s="40">
        <v>50</v>
      </c>
      <c r="G1444" s="40">
        <v>0</v>
      </c>
      <c r="H1444" s="41">
        <v>30</v>
      </c>
      <c r="I1444" s="41">
        <v>30</v>
      </c>
      <c r="J1444" s="41">
        <v>0</v>
      </c>
      <c r="K1444" s="41">
        <v>30</v>
      </c>
      <c r="L1444" s="41">
        <v>0</v>
      </c>
      <c r="M1444" s="42">
        <f>C1444*$C$3</f>
        <v>150</v>
      </c>
      <c r="N1444" s="42">
        <f>D1444*$D$3</f>
        <v>0</v>
      </c>
      <c r="O1444" s="42">
        <f>E1444*$E$3</f>
        <v>0</v>
      </c>
      <c r="P1444" s="42">
        <f>F1444*$F$3</f>
        <v>100</v>
      </c>
      <c r="Q1444" s="42">
        <f>G1444*$G$3</f>
        <v>0</v>
      </c>
      <c r="R1444" s="42">
        <f>(M1444/100)*(H1444*$H$3)+(M1444/100)*(I1444*$I$3)</f>
        <v>126</v>
      </c>
      <c r="S1444" s="42">
        <f>(N1444/100)*(J1444*$J$3)</f>
        <v>0</v>
      </c>
      <c r="T1444" s="42">
        <f>(O1444/100)*(J1444*$J$3)+(O1444/100)*(K1444*$K$3)</f>
        <v>0</v>
      </c>
      <c r="U1444" s="42">
        <f>(P1444/100)*(K1444*$K$3)</f>
        <v>42</v>
      </c>
      <c r="V1444" s="42">
        <f>(Q1444/100)*(J1444*$J$3)+(Q1444/100)*(K1444*$K$3)</f>
        <v>0</v>
      </c>
      <c r="W1444" s="42">
        <f t="shared" ref="W1444:W1477" si="546">M1444+R1444</f>
        <v>276</v>
      </c>
      <c r="X1444" s="42">
        <f t="shared" ref="X1444:X1477" si="547">N1444+S1444</f>
        <v>0</v>
      </c>
      <c r="Y1444" s="42">
        <f t="shared" ref="Y1444:Y1477" si="548">O1444+T1444</f>
        <v>0</v>
      </c>
      <c r="Z1444" s="42">
        <f t="shared" ref="Z1444:Z1477" si="549">P1444+U1444</f>
        <v>142</v>
      </c>
      <c r="AA1444" s="42">
        <f t="shared" ref="AA1444:AA1457" si="550">Q1444+V1444</f>
        <v>0</v>
      </c>
      <c r="AB1444" s="43">
        <f>ROUND(W1444+X1444+Y1444+Z1444+AA1444,1)</f>
        <v>418</v>
      </c>
      <c r="AC1444" s="44">
        <v>0</v>
      </c>
    </row>
    <row r="1445" spans="1:29">
      <c r="A1445" s="46" t="s">
        <v>192</v>
      </c>
      <c r="B1445" s="63" t="s">
        <v>348</v>
      </c>
      <c r="C1445" s="40">
        <v>75</v>
      </c>
      <c r="D1445" s="40">
        <v>0</v>
      </c>
      <c r="E1445" s="40">
        <v>0</v>
      </c>
      <c r="F1445" s="40">
        <v>50</v>
      </c>
      <c r="G1445" s="40">
        <v>0</v>
      </c>
      <c r="H1445" s="41">
        <v>40</v>
      </c>
      <c r="I1445" s="41">
        <v>40</v>
      </c>
      <c r="J1445" s="41">
        <v>0</v>
      </c>
      <c r="K1445" s="41">
        <v>30</v>
      </c>
      <c r="L1445" s="41">
        <v>0</v>
      </c>
      <c r="M1445" s="42">
        <f>C1445*$C$4</f>
        <v>150</v>
      </c>
      <c r="N1445" s="42">
        <f>D1445*$D$4</f>
        <v>0</v>
      </c>
      <c r="O1445" s="42">
        <f>E1445*$E$4</f>
        <v>0</v>
      </c>
      <c r="P1445" s="42">
        <f>F1445*$F$4</f>
        <v>100</v>
      </c>
      <c r="Q1445" s="42">
        <f>G1445*$G$4</f>
        <v>0</v>
      </c>
      <c r="R1445" s="42">
        <f>(M1445/100)*(H1445*$H$4)+(M1445/100)*(I1445*$I$4)</f>
        <v>216</v>
      </c>
      <c r="S1445" s="42">
        <f>(N1445/100)*(J1445*$J$4)</f>
        <v>0</v>
      </c>
      <c r="T1445" s="42">
        <f>(O1445/100)*(J1445*$J$4)+(O1445/100)*(K1445*$K$4)</f>
        <v>0</v>
      </c>
      <c r="U1445" s="42">
        <f>(P1445/100)*(K1445*$K$4)</f>
        <v>42</v>
      </c>
      <c r="V1445" s="42">
        <f>(Q1445/100)*(J1445*$J$4)+(Q1445/100)*(K1445*$K$4)</f>
        <v>0</v>
      </c>
      <c r="W1445" s="42">
        <f t="shared" si="546"/>
        <v>366</v>
      </c>
      <c r="X1445" s="42">
        <f t="shared" si="547"/>
        <v>0</v>
      </c>
      <c r="Y1445" s="42">
        <f t="shared" si="548"/>
        <v>0</v>
      </c>
      <c r="Z1445" s="42">
        <f t="shared" si="549"/>
        <v>142</v>
      </c>
      <c r="AA1445" s="42">
        <f>Q1445+V1445</f>
        <v>0</v>
      </c>
      <c r="AB1445" s="43">
        <f>ROUND(W1445+X1445+Y1445+Z1445+AA1445,1)</f>
        <v>508</v>
      </c>
      <c r="AC1445" s="44">
        <f>(ROUND(AB1445-$AB$20,1)/$AB$20)</f>
        <v>0.7583939079266182</v>
      </c>
    </row>
    <row r="1446" spans="1:29">
      <c r="A1446" s="46" t="s">
        <v>192</v>
      </c>
      <c r="B1446" s="63" t="s">
        <v>347</v>
      </c>
      <c r="C1446" s="40">
        <v>75</v>
      </c>
      <c r="D1446" s="40">
        <v>0</v>
      </c>
      <c r="E1446" s="40">
        <v>0</v>
      </c>
      <c r="F1446" s="40">
        <v>50</v>
      </c>
      <c r="G1446" s="40">
        <v>0</v>
      </c>
      <c r="H1446" s="41">
        <v>30</v>
      </c>
      <c r="I1446" s="41">
        <v>30</v>
      </c>
      <c r="J1446" s="41">
        <v>0</v>
      </c>
      <c r="K1446" s="41">
        <v>30</v>
      </c>
      <c r="L1446" s="41">
        <v>0</v>
      </c>
      <c r="M1446" s="42">
        <f>C1446*$C$5</f>
        <v>225</v>
      </c>
      <c r="N1446" s="42">
        <f>D1446*$D$5</f>
        <v>0</v>
      </c>
      <c r="O1446" s="42">
        <f>E1446*$E$5</f>
        <v>0</v>
      </c>
      <c r="P1446" s="42">
        <f>F1446*$F$5</f>
        <v>150</v>
      </c>
      <c r="Q1446" s="42">
        <f>G1446*$G$5</f>
        <v>0</v>
      </c>
      <c r="R1446" s="42">
        <f>(M1446/100)*(H1446*$H$5)+(M1446/100)*(I1446*$I$5)</f>
        <v>0</v>
      </c>
      <c r="S1446" s="42">
        <f>(N1446/100)*(J1446*$J$5)</f>
        <v>0</v>
      </c>
      <c r="T1446" s="42">
        <f>(O1446/100)*(J1446*$J$5)+(O1446/100)*(K1446*$K$5)</f>
        <v>0</v>
      </c>
      <c r="U1446" s="42">
        <f>(P1446/100)*(K1446*$K$5)</f>
        <v>0</v>
      </c>
      <c r="V1446" s="42">
        <f>(Q1446/100)*(J1446*$J$5)+(Q1446/100)*(K1446*$K$5)</f>
        <v>0</v>
      </c>
      <c r="W1446" s="42">
        <f t="shared" si="546"/>
        <v>225</v>
      </c>
      <c r="X1446" s="42">
        <f t="shared" si="547"/>
        <v>0</v>
      </c>
      <c r="Y1446" s="42">
        <f t="shared" si="548"/>
        <v>0</v>
      </c>
      <c r="Z1446" s="42">
        <f t="shared" si="549"/>
        <v>150</v>
      </c>
      <c r="AA1446" s="42">
        <f>Q1446+V1446</f>
        <v>0</v>
      </c>
      <c r="AB1446" s="43">
        <f t="shared" ref="AB1446:AB1458" si="551">ROUND(W1446+X1446+Y1446+Z1446+AA1446,1)</f>
        <v>375</v>
      </c>
      <c r="AC1446" s="44">
        <f t="shared" ref="AC1446:AC1458" si="552">(ROUND(AB1446-$AB$20,1)/$AB$20)</f>
        <v>0.29802699896157842</v>
      </c>
    </row>
    <row r="1447" spans="1:29">
      <c r="A1447" s="46" t="s">
        <v>192</v>
      </c>
      <c r="B1447" s="63" t="s">
        <v>363</v>
      </c>
      <c r="C1447" s="40">
        <v>75</v>
      </c>
      <c r="D1447" s="40">
        <v>0</v>
      </c>
      <c r="E1447" s="40">
        <v>0</v>
      </c>
      <c r="F1447" s="40">
        <v>50</v>
      </c>
      <c r="G1447" s="40">
        <v>0</v>
      </c>
      <c r="H1447" s="41">
        <v>30</v>
      </c>
      <c r="I1447" s="41">
        <v>30</v>
      </c>
      <c r="J1447" s="41">
        <v>0</v>
      </c>
      <c r="K1447" s="41">
        <v>30</v>
      </c>
      <c r="L1447" s="41">
        <v>0</v>
      </c>
      <c r="M1447" s="42">
        <f>C1447*$C$6</f>
        <v>142.5</v>
      </c>
      <c r="N1447" s="42">
        <f>D1447*$D$6</f>
        <v>0</v>
      </c>
      <c r="O1447" s="42">
        <f>E1447*$E$6</f>
        <v>0</v>
      </c>
      <c r="P1447" s="42">
        <f>F1447*$F$6</f>
        <v>95</v>
      </c>
      <c r="Q1447" s="42">
        <f>G1447*$G$6</f>
        <v>0</v>
      </c>
      <c r="R1447" s="42">
        <f>(M1447/100)*(H1447*$H$6)+(M1447/100)*(I1447*$I$6)</f>
        <v>119.7</v>
      </c>
      <c r="S1447" s="42">
        <f>(N1447/100)*(J1447*$J$6)</f>
        <v>0</v>
      </c>
      <c r="T1447" s="42">
        <f>(O1447/100)*(J1447*$J$6)+(O1447/100)*(K1447*$K$6)</f>
        <v>0</v>
      </c>
      <c r="U1447" s="42">
        <f>(P1447/100)*(K1447*$K$6)</f>
        <v>39.9</v>
      </c>
      <c r="V1447" s="42">
        <f>(Q1447/100)*(J1447*$J$6)+(Q1447/100)*(K1447*$K$6)</f>
        <v>0</v>
      </c>
      <c r="W1447" s="42">
        <f t="shared" si="546"/>
        <v>262.2</v>
      </c>
      <c r="X1447" s="42">
        <f t="shared" si="547"/>
        <v>0</v>
      </c>
      <c r="Y1447" s="42">
        <f t="shared" si="548"/>
        <v>0</v>
      </c>
      <c r="Z1447" s="42">
        <f t="shared" si="549"/>
        <v>134.9</v>
      </c>
      <c r="AA1447" s="42">
        <f t="shared" ref="AA1447:AA1459" si="553">Q1447+V1447</f>
        <v>0</v>
      </c>
      <c r="AB1447" s="43">
        <f t="shared" si="551"/>
        <v>397.1</v>
      </c>
      <c r="AC1447" s="44">
        <f t="shared" si="552"/>
        <v>0.37452405676704748</v>
      </c>
    </row>
    <row r="1448" spans="1:29">
      <c r="A1448" s="46" t="s">
        <v>192</v>
      </c>
      <c r="B1448" s="63" t="s">
        <v>364</v>
      </c>
      <c r="C1448" s="40">
        <v>75</v>
      </c>
      <c r="D1448" s="40">
        <v>0</v>
      </c>
      <c r="E1448" s="40">
        <v>0</v>
      </c>
      <c r="F1448" s="40">
        <v>50</v>
      </c>
      <c r="G1448" s="40">
        <v>0</v>
      </c>
      <c r="H1448" s="41">
        <v>30</v>
      </c>
      <c r="I1448" s="41">
        <v>30</v>
      </c>
      <c r="J1448" s="41">
        <v>0</v>
      </c>
      <c r="K1448" s="41">
        <v>30</v>
      </c>
      <c r="L1448" s="41">
        <v>0</v>
      </c>
      <c r="M1448" s="42">
        <f>C1448*$C$7</f>
        <v>142.5</v>
      </c>
      <c r="N1448" s="42">
        <f>D1448*$D$7</f>
        <v>0</v>
      </c>
      <c r="O1448" s="42">
        <f>E1448*$E$7</f>
        <v>0</v>
      </c>
      <c r="P1448" s="42">
        <f>F1448*$F$7</f>
        <v>95</v>
      </c>
      <c r="Q1448" s="42">
        <f>G1448*$G$7</f>
        <v>0</v>
      </c>
      <c r="R1448" s="42">
        <f>(M1448/100)*(H1448*$H$7)+(M1448/100)*(I1448*$I$7)</f>
        <v>119.7</v>
      </c>
      <c r="S1448" s="42">
        <f>(N1448/100)*(J1448*$J$7)</f>
        <v>0</v>
      </c>
      <c r="T1448" s="42">
        <f>(O1448/100)*(J1448*$J$7)+(O1448/100)*(K1448*$K$7)</f>
        <v>0</v>
      </c>
      <c r="U1448" s="42">
        <f>(P1448/100)*(K1448*$K$7)</f>
        <v>39.9</v>
      </c>
      <c r="V1448" s="42">
        <f>(Q1448/100)*(J1448*$J$7)+(Q1448/100)*(K1448*$K$7)</f>
        <v>0</v>
      </c>
      <c r="W1448" s="42">
        <f t="shared" si="546"/>
        <v>262.2</v>
      </c>
      <c r="X1448" s="42">
        <f t="shared" si="547"/>
        <v>0</v>
      </c>
      <c r="Y1448" s="42">
        <f t="shared" si="548"/>
        <v>0</v>
      </c>
      <c r="Z1448" s="42">
        <f t="shared" si="549"/>
        <v>134.9</v>
      </c>
      <c r="AA1448" s="42">
        <f t="shared" si="553"/>
        <v>0</v>
      </c>
      <c r="AB1448" s="43">
        <f t="shared" si="551"/>
        <v>397.1</v>
      </c>
      <c r="AC1448" s="44">
        <f t="shared" si="552"/>
        <v>0.37452405676704748</v>
      </c>
    </row>
    <row r="1449" spans="1:29">
      <c r="A1449" s="46" t="s">
        <v>192</v>
      </c>
      <c r="B1449" s="63" t="s">
        <v>365</v>
      </c>
      <c r="C1449" s="40">
        <v>75</v>
      </c>
      <c r="D1449" s="40">
        <v>0</v>
      </c>
      <c r="E1449" s="40">
        <v>0</v>
      </c>
      <c r="F1449" s="40">
        <v>50</v>
      </c>
      <c r="G1449" s="40">
        <v>0</v>
      </c>
      <c r="H1449" s="41">
        <v>30</v>
      </c>
      <c r="I1449" s="41">
        <v>30</v>
      </c>
      <c r="J1449" s="41">
        <v>0</v>
      </c>
      <c r="K1449" s="41">
        <v>30</v>
      </c>
      <c r="L1449" s="41">
        <v>0</v>
      </c>
      <c r="M1449" s="42">
        <f>C1449*$C$8</f>
        <v>142.5</v>
      </c>
      <c r="N1449" s="42">
        <f>D1449*$D$8</f>
        <v>0</v>
      </c>
      <c r="O1449" s="42">
        <f>E1449*$E$8</f>
        <v>0</v>
      </c>
      <c r="P1449" s="42">
        <f>F1449*$F$8</f>
        <v>95</v>
      </c>
      <c r="Q1449" s="42">
        <f>G1449*$G$8</f>
        <v>0</v>
      </c>
      <c r="R1449" s="42">
        <f>(M1449/100)*(H1449*$H$8)+(M1449/100)*(I1449*$I$8)</f>
        <v>119.7</v>
      </c>
      <c r="S1449" s="42">
        <f>(N1449/100)*(J1449*$J$8)</f>
        <v>0</v>
      </c>
      <c r="T1449" s="42">
        <f>(O1449/100)*(J1449*$J$8)+(O1449/100)*(K1449*$K$8)</f>
        <v>0</v>
      </c>
      <c r="U1449" s="42">
        <f>(P1449/100)*(K1449*$K$8)</f>
        <v>39.9</v>
      </c>
      <c r="V1449" s="42">
        <f>(Q1449/100)*(J1449*$J$8)+(Q1449/100)*(K1449*$K$8)</f>
        <v>0</v>
      </c>
      <c r="W1449" s="42">
        <f t="shared" si="546"/>
        <v>262.2</v>
      </c>
      <c r="X1449" s="42">
        <f t="shared" si="547"/>
        <v>0</v>
      </c>
      <c r="Y1449" s="42">
        <f t="shared" si="548"/>
        <v>0</v>
      </c>
      <c r="Z1449" s="42">
        <f t="shared" si="549"/>
        <v>134.9</v>
      </c>
      <c r="AA1449" s="42">
        <f t="shared" si="553"/>
        <v>0</v>
      </c>
      <c r="AB1449" s="43">
        <f t="shared" si="551"/>
        <v>397.1</v>
      </c>
      <c r="AC1449" s="44">
        <f t="shared" si="552"/>
        <v>0.37452405676704748</v>
      </c>
    </row>
    <row r="1450" spans="1:29">
      <c r="A1450" s="46" t="s">
        <v>192</v>
      </c>
      <c r="B1450" s="63" t="s">
        <v>1</v>
      </c>
      <c r="C1450" s="40">
        <v>75</v>
      </c>
      <c r="D1450" s="40">
        <v>19</v>
      </c>
      <c r="E1450" s="40">
        <v>0</v>
      </c>
      <c r="F1450" s="40">
        <v>50</v>
      </c>
      <c r="G1450" s="40">
        <v>0</v>
      </c>
      <c r="H1450" s="41">
        <v>30</v>
      </c>
      <c r="I1450" s="41">
        <v>30</v>
      </c>
      <c r="J1450" s="41">
        <v>60</v>
      </c>
      <c r="K1450" s="41">
        <v>45</v>
      </c>
      <c r="L1450" s="41">
        <v>0</v>
      </c>
      <c r="M1450" s="42">
        <f>C1450*$C$9</f>
        <v>150</v>
      </c>
      <c r="N1450" s="42">
        <f>D1450*$D$9</f>
        <v>38</v>
      </c>
      <c r="O1450" s="42">
        <f>E1450*$E$9</f>
        <v>0</v>
      </c>
      <c r="P1450" s="42">
        <f>F1450*$F$9</f>
        <v>100</v>
      </c>
      <c r="Q1450" s="42">
        <f>G1450*$G$9</f>
        <v>0</v>
      </c>
      <c r="R1450" s="42">
        <f>(M1450/100)*(H1450*$H$9)+(M1450/100)*(I1450*$I$9)</f>
        <v>126</v>
      </c>
      <c r="S1450" s="42">
        <f>(N1450/100)*(J1450*$J$9)</f>
        <v>31.92</v>
      </c>
      <c r="T1450" s="42">
        <f>(O1450/100)*(J1450*$J$9)+(O1450/100)*(K1450*$K$9)</f>
        <v>0</v>
      </c>
      <c r="U1450" s="42">
        <f>(P1450/100)*(K1450*$K$9)</f>
        <v>62.999999999999993</v>
      </c>
      <c r="V1450" s="42">
        <f>(Q1450/100)*(J1450*$J$9)+(Q1450/100)*(K1450*$K$9)</f>
        <v>0</v>
      </c>
      <c r="W1450" s="42">
        <f t="shared" si="546"/>
        <v>276</v>
      </c>
      <c r="X1450" s="42">
        <f t="shared" si="547"/>
        <v>69.92</v>
      </c>
      <c r="Y1450" s="42">
        <f t="shared" si="548"/>
        <v>0</v>
      </c>
      <c r="Z1450" s="42">
        <f t="shared" si="549"/>
        <v>163</v>
      </c>
      <c r="AA1450" s="42">
        <f t="shared" si="553"/>
        <v>0</v>
      </c>
      <c r="AB1450" s="43">
        <f t="shared" si="551"/>
        <v>508.9</v>
      </c>
      <c r="AC1450" s="44">
        <f t="shared" si="552"/>
        <v>0.7615091727241261</v>
      </c>
    </row>
    <row r="1451" spans="1:29">
      <c r="A1451" s="46" t="s">
        <v>192</v>
      </c>
      <c r="B1451" s="63" t="s">
        <v>2</v>
      </c>
      <c r="C1451" s="40">
        <v>75</v>
      </c>
      <c r="D1451" s="40">
        <v>0</v>
      </c>
      <c r="E1451" s="40">
        <v>19</v>
      </c>
      <c r="F1451" s="40">
        <v>50</v>
      </c>
      <c r="G1451" s="40">
        <v>0</v>
      </c>
      <c r="H1451" s="41">
        <v>30</v>
      </c>
      <c r="I1451" s="41">
        <v>30</v>
      </c>
      <c r="J1451" s="41">
        <v>40</v>
      </c>
      <c r="K1451" s="41">
        <v>40</v>
      </c>
      <c r="L1451" s="41">
        <v>0</v>
      </c>
      <c r="M1451" s="42">
        <f>C1451*$C$10</f>
        <v>150</v>
      </c>
      <c r="N1451" s="42">
        <f>D1451*$D$10</f>
        <v>0</v>
      </c>
      <c r="O1451" s="42">
        <f>E1451*$E$10</f>
        <v>38</v>
      </c>
      <c r="P1451" s="42">
        <f>F1451*$F$10</f>
        <v>100</v>
      </c>
      <c r="Q1451" s="42">
        <f>G1451*$G$10</f>
        <v>0</v>
      </c>
      <c r="R1451" s="42">
        <f>(M1451/100)*(H1451*$H$10)+(M1451/100)*(I1451*$I$10)</f>
        <v>126</v>
      </c>
      <c r="S1451" s="42">
        <f>(N1451/100)*(J1451*$I$10)</f>
        <v>0</v>
      </c>
      <c r="T1451" s="42">
        <f>(O1451/100)*(J1451*$J$10)+(O1451/100)*(K1451*$K$10)</f>
        <v>42.56</v>
      </c>
      <c r="U1451" s="42">
        <f>(P1451/100)*(K1451*$K$10)</f>
        <v>56</v>
      </c>
      <c r="V1451" s="42">
        <f>(Q1451/100)*(J1451*$J$10)+(Q1451/100)*(K1451*$K$10)</f>
        <v>0</v>
      </c>
      <c r="W1451" s="42">
        <f t="shared" si="546"/>
        <v>276</v>
      </c>
      <c r="X1451" s="42">
        <f t="shared" si="547"/>
        <v>0</v>
      </c>
      <c r="Y1451" s="42">
        <f t="shared" si="548"/>
        <v>80.56</v>
      </c>
      <c r="Z1451" s="42">
        <f t="shared" si="549"/>
        <v>156</v>
      </c>
      <c r="AA1451" s="42">
        <f t="shared" si="553"/>
        <v>0</v>
      </c>
      <c r="AB1451" s="43">
        <f t="shared" si="551"/>
        <v>512.6</v>
      </c>
      <c r="AC1451" s="44">
        <f t="shared" si="552"/>
        <v>0.77431637244721363</v>
      </c>
    </row>
    <row r="1452" spans="1:29">
      <c r="A1452" s="46" t="s">
        <v>192</v>
      </c>
      <c r="B1452" s="63" t="s">
        <v>3</v>
      </c>
      <c r="C1452" s="40">
        <v>75</v>
      </c>
      <c r="D1452" s="40">
        <v>0</v>
      </c>
      <c r="E1452" s="40">
        <v>0</v>
      </c>
      <c r="F1452" s="40">
        <v>75</v>
      </c>
      <c r="G1452" s="40">
        <v>0</v>
      </c>
      <c r="H1452" s="41">
        <v>30</v>
      </c>
      <c r="I1452" s="41">
        <v>30</v>
      </c>
      <c r="J1452" s="41">
        <v>0</v>
      </c>
      <c r="K1452" s="41">
        <v>60</v>
      </c>
      <c r="L1452" s="41">
        <v>0</v>
      </c>
      <c r="M1452" s="42">
        <f>C1452*$C$11</f>
        <v>150</v>
      </c>
      <c r="N1452" s="42">
        <f>D1452*$D$11</f>
        <v>0</v>
      </c>
      <c r="O1452" s="42">
        <f>E1452*$E$11</f>
        <v>0</v>
      </c>
      <c r="P1452" s="42">
        <f>F1452*$F$11</f>
        <v>150</v>
      </c>
      <c r="Q1452" s="42">
        <f>G1452*$G$11</f>
        <v>0</v>
      </c>
      <c r="R1452" s="42">
        <f>(M1452/100)*(H1452*$H$11)+(M1452/100)*(I1452*$I$11)</f>
        <v>126</v>
      </c>
      <c r="S1452" s="42">
        <f>(N1452/100)*(J1452*$J$11)</f>
        <v>0</v>
      </c>
      <c r="T1452" s="42">
        <f>(O1452/100)*(J1452*$J$11)+(O1452/100)*(K1452*$K$11)</f>
        <v>0</v>
      </c>
      <c r="U1452" s="42">
        <f>(P1452/100)*(K1452*$K$11)</f>
        <v>126</v>
      </c>
      <c r="V1452" s="42">
        <f>(Q1452/100)*(J1452*$J$11)+(Q1452/100)*(K1452*$K$11)</f>
        <v>0</v>
      </c>
      <c r="W1452" s="42">
        <f t="shared" si="546"/>
        <v>276</v>
      </c>
      <c r="X1452" s="42">
        <f t="shared" si="547"/>
        <v>0</v>
      </c>
      <c r="Y1452" s="42">
        <f t="shared" si="548"/>
        <v>0</v>
      </c>
      <c r="Z1452" s="42">
        <f t="shared" si="549"/>
        <v>276</v>
      </c>
      <c r="AA1452" s="42">
        <f t="shared" si="553"/>
        <v>0</v>
      </c>
      <c r="AB1452" s="43">
        <f t="shared" si="551"/>
        <v>552</v>
      </c>
      <c r="AC1452" s="44">
        <f t="shared" si="552"/>
        <v>0.91069574247144358</v>
      </c>
    </row>
    <row r="1453" spans="1:29">
      <c r="A1453" s="46" t="s">
        <v>192</v>
      </c>
      <c r="B1453" s="63" t="s">
        <v>4</v>
      </c>
      <c r="C1453" s="40">
        <v>75</v>
      </c>
      <c r="D1453" s="40">
        <v>0</v>
      </c>
      <c r="E1453" s="40">
        <v>0</v>
      </c>
      <c r="F1453" s="40">
        <v>50</v>
      </c>
      <c r="G1453" s="40">
        <v>19</v>
      </c>
      <c r="H1453" s="41">
        <v>30</v>
      </c>
      <c r="I1453" s="41">
        <v>30</v>
      </c>
      <c r="J1453" s="41">
        <v>40</v>
      </c>
      <c r="K1453" s="41">
        <v>40</v>
      </c>
      <c r="L1453" s="41">
        <v>0</v>
      </c>
      <c r="M1453" s="42">
        <f>C1453*$C$12</f>
        <v>150</v>
      </c>
      <c r="N1453" s="42">
        <f>D1453*$D$12</f>
        <v>0</v>
      </c>
      <c r="O1453" s="42">
        <f>E1453*$E$12</f>
        <v>0</v>
      </c>
      <c r="P1453" s="42">
        <f>F1453*$F$12</f>
        <v>100</v>
      </c>
      <c r="Q1453" s="42">
        <f>G1453*$G$12</f>
        <v>38</v>
      </c>
      <c r="R1453" s="42">
        <f>(M1453/100)*(H1453*$H$12)+(M1453/100)*(I1453*$I$12)</f>
        <v>126</v>
      </c>
      <c r="S1453" s="42">
        <f>(N1453/100)*(J1453*$J$12)</f>
        <v>0</v>
      </c>
      <c r="T1453" s="42">
        <f>(O1453/100)*(J1453*$J$12)+(O1453/100)*(K1453*$K$12)</f>
        <v>0</v>
      </c>
      <c r="U1453" s="42">
        <f>(P1453/100)*(K1453*$K$12)</f>
        <v>56</v>
      </c>
      <c r="V1453" s="42">
        <f>(Q1453/100)*(J1453*$J$12)+(Q1453/100)*(K1453*$K$12)</f>
        <v>42.56</v>
      </c>
      <c r="W1453" s="42">
        <f t="shared" si="546"/>
        <v>276</v>
      </c>
      <c r="X1453" s="42">
        <f t="shared" si="547"/>
        <v>0</v>
      </c>
      <c r="Y1453" s="42">
        <f t="shared" si="548"/>
        <v>0</v>
      </c>
      <c r="Z1453" s="42">
        <f t="shared" si="549"/>
        <v>156</v>
      </c>
      <c r="AA1453" s="42">
        <f t="shared" si="553"/>
        <v>80.56</v>
      </c>
      <c r="AB1453" s="43">
        <f t="shared" si="551"/>
        <v>512.6</v>
      </c>
      <c r="AC1453" s="44">
        <f t="shared" si="552"/>
        <v>0.77431637244721363</v>
      </c>
    </row>
    <row r="1454" spans="1:29">
      <c r="A1454" s="46" t="s">
        <v>192</v>
      </c>
      <c r="B1454" s="63" t="s">
        <v>351</v>
      </c>
      <c r="C1454" s="40">
        <v>75</v>
      </c>
      <c r="D1454" s="40">
        <v>0</v>
      </c>
      <c r="E1454" s="40">
        <v>0</v>
      </c>
      <c r="F1454" s="40">
        <v>50</v>
      </c>
      <c r="G1454" s="40">
        <v>0</v>
      </c>
      <c r="H1454" s="41">
        <v>30</v>
      </c>
      <c r="I1454" s="41">
        <v>30</v>
      </c>
      <c r="J1454" s="41">
        <v>0</v>
      </c>
      <c r="K1454" s="41">
        <v>30</v>
      </c>
      <c r="L1454" s="41">
        <v>30</v>
      </c>
      <c r="M1454" s="42">
        <f>C1454*$C$13</f>
        <v>150</v>
      </c>
      <c r="N1454" s="42">
        <f>D1454*$D$13</f>
        <v>0</v>
      </c>
      <c r="O1454" s="42">
        <f>E1454*$E$13</f>
        <v>0</v>
      </c>
      <c r="P1454" s="42">
        <f>F1454*$F$13</f>
        <v>100</v>
      </c>
      <c r="Q1454" s="42">
        <f>G1454*$G$13</f>
        <v>0</v>
      </c>
      <c r="R1454" s="42">
        <f>(M1454/100)*(H1454*$H$14)+(M1454/100)*(I1454*$I$14)+(M1454/100)*(L1454*$L$14)</f>
        <v>189</v>
      </c>
      <c r="S1454" s="42">
        <f>(N1454/100)*(J1454*$J$13)+(N1454/100)*(L1454*$L$13)</f>
        <v>0</v>
      </c>
      <c r="T1454" s="42">
        <f>(O1454/100)*(J1454*$J$13)+(O1454/100)*(K1454*$K$13)+(O1454/100)*(L1454*$L$13)</f>
        <v>0</v>
      </c>
      <c r="U1454" s="42">
        <f>(P1454/100)*(K1454*$K$13)+(P1454/100)*(L1454*$L$13)</f>
        <v>84</v>
      </c>
      <c r="V1454" s="42">
        <f>(Q1454/100)*(J1454*$J$13)+(Q1454/100)*(K1454*$K$13)+(Q1454/100)*(L1454*$L$13)</f>
        <v>0</v>
      </c>
      <c r="W1454" s="42">
        <f t="shared" si="546"/>
        <v>339</v>
      </c>
      <c r="X1454" s="42">
        <f t="shared" si="547"/>
        <v>0</v>
      </c>
      <c r="Y1454" s="42">
        <f t="shared" si="548"/>
        <v>0</v>
      </c>
      <c r="Z1454" s="42">
        <f t="shared" si="549"/>
        <v>184</v>
      </c>
      <c r="AA1454" s="42">
        <f t="shared" si="553"/>
        <v>0</v>
      </c>
      <c r="AB1454" s="43">
        <f t="shared" si="551"/>
        <v>523</v>
      </c>
      <c r="AC1454" s="44">
        <f t="shared" si="552"/>
        <v>0.81031498788508138</v>
      </c>
    </row>
    <row r="1455" spans="1:29">
      <c r="A1455" s="46" t="s">
        <v>192</v>
      </c>
      <c r="B1455" s="63" t="s">
        <v>352</v>
      </c>
      <c r="C1455" s="40">
        <v>75</v>
      </c>
      <c r="D1455" s="40">
        <v>0</v>
      </c>
      <c r="E1455" s="40">
        <v>0</v>
      </c>
      <c r="F1455" s="40">
        <v>50</v>
      </c>
      <c r="G1455" s="40">
        <v>0</v>
      </c>
      <c r="H1455" s="41">
        <v>30</v>
      </c>
      <c r="I1455" s="41">
        <v>30</v>
      </c>
      <c r="J1455" s="41">
        <v>50</v>
      </c>
      <c r="K1455" s="41">
        <v>30</v>
      </c>
      <c r="L1455" s="41">
        <v>0</v>
      </c>
      <c r="M1455" s="42">
        <f>C1455*$C$14</f>
        <v>150</v>
      </c>
      <c r="N1455" s="42">
        <f>D1455*$D$14</f>
        <v>0</v>
      </c>
      <c r="O1455" s="42">
        <f>E1455*$E$14</f>
        <v>0</v>
      </c>
      <c r="P1455" s="42">
        <f>F1455*$F$14</f>
        <v>100</v>
      </c>
      <c r="Q1455" s="42">
        <f>G1455*$G$14</f>
        <v>0</v>
      </c>
      <c r="R1455" s="42">
        <f>(M1455/100)*(H1455*$H$14)+(M1455/100)*(I1455*$I$14)+(M1455/100)*(J1455*$J$14)</f>
        <v>231</v>
      </c>
      <c r="S1455" s="42">
        <f>(N1455/100)*(J1455*$J$14)</f>
        <v>0</v>
      </c>
      <c r="T1455" s="42">
        <f>(O1455/100)*(J1455*$J$14)+(O1455/100)*(K1455*$K$14)</f>
        <v>0</v>
      </c>
      <c r="U1455" s="42">
        <f>(P1455/100)*(K1455*$K$14)</f>
        <v>42</v>
      </c>
      <c r="V1455" s="42">
        <f>(Q1455/100)*(J1455*$K$14)+(Q1455/100)*(K1455*$L$14)</f>
        <v>0</v>
      </c>
      <c r="W1455" s="42">
        <f t="shared" si="546"/>
        <v>381</v>
      </c>
      <c r="X1455" s="42">
        <f t="shared" si="547"/>
        <v>0</v>
      </c>
      <c r="Y1455" s="42">
        <f t="shared" si="548"/>
        <v>0</v>
      </c>
      <c r="Z1455" s="42">
        <f t="shared" si="549"/>
        <v>142</v>
      </c>
      <c r="AA1455" s="42">
        <f t="shared" si="553"/>
        <v>0</v>
      </c>
      <c r="AB1455" s="43">
        <f t="shared" si="551"/>
        <v>523</v>
      </c>
      <c r="AC1455" s="44">
        <f t="shared" si="552"/>
        <v>0.81031498788508138</v>
      </c>
    </row>
    <row r="1456" spans="1:29">
      <c r="A1456" s="46" t="s">
        <v>192</v>
      </c>
      <c r="B1456" s="63" t="s">
        <v>353</v>
      </c>
      <c r="C1456" s="40">
        <v>75</v>
      </c>
      <c r="D1456" s="40">
        <v>0</v>
      </c>
      <c r="E1456" s="40">
        <v>0</v>
      </c>
      <c r="F1456" s="40">
        <v>50</v>
      </c>
      <c r="G1456" s="40">
        <v>0</v>
      </c>
      <c r="H1456" s="41">
        <v>30</v>
      </c>
      <c r="I1456" s="41">
        <v>30</v>
      </c>
      <c r="J1456" s="41">
        <v>0</v>
      </c>
      <c r="K1456" s="41">
        <v>45</v>
      </c>
      <c r="L1456" s="41">
        <v>0</v>
      </c>
      <c r="M1456" s="42">
        <f>C1456*$C$15</f>
        <v>150</v>
      </c>
      <c r="N1456" s="42">
        <f>D1456*$D$15</f>
        <v>0</v>
      </c>
      <c r="O1456" s="42">
        <f>E1456*$E$15</f>
        <v>0</v>
      </c>
      <c r="P1456" s="42">
        <f>F1456*$F$15</f>
        <v>100</v>
      </c>
      <c r="Q1456" s="42">
        <f>G1456*$G$15</f>
        <v>0</v>
      </c>
      <c r="R1456" s="42">
        <f>(M1456/100)*(H1456*$H$15)+(M1456/100)*(I1456*$I$15)+(M1456/100)*(K1456*$K$15)</f>
        <v>220.5</v>
      </c>
      <c r="S1456" s="42">
        <f>(N1456/100)*(J1456*$J$15)</f>
        <v>0</v>
      </c>
      <c r="T1456" s="42">
        <f>(O1456/100)*(J1456*$J$15)+(O1456/100)*(K1456*$K$15)</f>
        <v>0</v>
      </c>
      <c r="U1456" s="42">
        <f>(P1456/100)*(K1456*$K$15)</f>
        <v>62.999999999999993</v>
      </c>
      <c r="V1456" s="42">
        <f>(Q1456/100)*(J1456*$J$15)+(Q1456/100)*(K1456*$K$15)</f>
        <v>0</v>
      </c>
      <c r="W1456" s="42">
        <f t="shared" si="546"/>
        <v>370.5</v>
      </c>
      <c r="X1456" s="42">
        <f t="shared" si="547"/>
        <v>0</v>
      </c>
      <c r="Y1456" s="42">
        <f t="shared" si="548"/>
        <v>0</v>
      </c>
      <c r="Z1456" s="42">
        <f t="shared" si="549"/>
        <v>163</v>
      </c>
      <c r="AA1456" s="42">
        <f t="shared" si="553"/>
        <v>0</v>
      </c>
      <c r="AB1456" s="43">
        <f t="shared" si="551"/>
        <v>533.5</v>
      </c>
      <c r="AC1456" s="44">
        <f t="shared" si="552"/>
        <v>0.84665974385600562</v>
      </c>
    </row>
    <row r="1457" spans="1:29">
      <c r="A1457" s="46" t="s">
        <v>192</v>
      </c>
      <c r="B1457" s="63" t="s">
        <v>349</v>
      </c>
      <c r="C1457" s="40">
        <v>75</v>
      </c>
      <c r="D1457" s="40">
        <v>0</v>
      </c>
      <c r="E1457" s="40">
        <v>0</v>
      </c>
      <c r="F1457" s="40">
        <v>50</v>
      </c>
      <c r="G1457" s="40">
        <v>0</v>
      </c>
      <c r="H1457" s="41">
        <v>30</v>
      </c>
      <c r="I1457" s="41">
        <v>40</v>
      </c>
      <c r="J1457" s="41">
        <v>0</v>
      </c>
      <c r="K1457" s="41">
        <v>30</v>
      </c>
      <c r="L1457" s="41">
        <v>0</v>
      </c>
      <c r="M1457" s="42">
        <f>C1457*$C$16</f>
        <v>150</v>
      </c>
      <c r="N1457" s="42">
        <f>D1457*$D$16</f>
        <v>0</v>
      </c>
      <c r="O1457" s="42">
        <f>E1457*$E$16</f>
        <v>0</v>
      </c>
      <c r="P1457" s="42">
        <f>F1457*$F$16</f>
        <v>100</v>
      </c>
      <c r="Q1457" s="42">
        <f>G1457*$G$16</f>
        <v>0</v>
      </c>
      <c r="R1457" s="42">
        <f>(M1457/100)*(H1457*$H$16)+(M1457/100)*(I1457*$I$16)</f>
        <v>177</v>
      </c>
      <c r="S1457" s="42">
        <f>(N1457/100)*(J1457*$J$16)</f>
        <v>0</v>
      </c>
      <c r="T1457" s="42">
        <f>(O1457/100)*(J1457*$J$16)+(O1457/100)*(K1457*$K$16)</f>
        <v>0</v>
      </c>
      <c r="U1457" s="42">
        <f>(P1457/100)*(K1457*$K$16)</f>
        <v>42</v>
      </c>
      <c r="V1457" s="42">
        <f>(Q1457/100)*(J1457*$J$16)+(Q1457/100)*(K1457*$K$16)</f>
        <v>0</v>
      </c>
      <c r="W1457" s="42">
        <f t="shared" si="546"/>
        <v>327</v>
      </c>
      <c r="X1457" s="42">
        <f t="shared" si="547"/>
        <v>0</v>
      </c>
      <c r="Y1457" s="42">
        <f t="shared" si="548"/>
        <v>0</v>
      </c>
      <c r="Z1457" s="42">
        <f t="shared" si="549"/>
        <v>142</v>
      </c>
      <c r="AA1457" s="42">
        <f t="shared" si="553"/>
        <v>0</v>
      </c>
      <c r="AB1457" s="43">
        <f t="shared" si="551"/>
        <v>469</v>
      </c>
      <c r="AC1457" s="44">
        <f t="shared" si="552"/>
        <v>0.62339910003461407</v>
      </c>
    </row>
    <row r="1458" spans="1:29">
      <c r="A1458" s="46" t="s">
        <v>192</v>
      </c>
      <c r="B1458" s="63" t="s">
        <v>350</v>
      </c>
      <c r="C1458" s="40">
        <v>75</v>
      </c>
      <c r="D1458" s="40">
        <v>0</v>
      </c>
      <c r="E1458" s="40">
        <v>0</v>
      </c>
      <c r="F1458" s="40">
        <v>50</v>
      </c>
      <c r="G1458" s="40">
        <v>0</v>
      </c>
      <c r="H1458" s="41">
        <v>40</v>
      </c>
      <c r="I1458" s="41">
        <v>30</v>
      </c>
      <c r="J1458" s="41">
        <v>0</v>
      </c>
      <c r="K1458" s="41">
        <v>30</v>
      </c>
      <c r="L1458" s="41">
        <v>0</v>
      </c>
      <c r="M1458" s="42">
        <f>C1458*$C$17</f>
        <v>150</v>
      </c>
      <c r="N1458" s="42">
        <f>D1458*$D$17</f>
        <v>0</v>
      </c>
      <c r="O1458" s="42">
        <f>E1458*$E$17</f>
        <v>0</v>
      </c>
      <c r="P1458" s="42">
        <f>F1458*$F$17</f>
        <v>100</v>
      </c>
      <c r="Q1458" s="42">
        <f>G1458*$G$17</f>
        <v>0</v>
      </c>
      <c r="R1458" s="42">
        <f>(M1458/100)*(H1458*$H$17)+(M1458/100)*(I1458*$I$17)</f>
        <v>177</v>
      </c>
      <c r="S1458" s="42">
        <f>(N1458/100)*(J1458*$J$17)</f>
        <v>0</v>
      </c>
      <c r="T1458" s="42">
        <f>(O1458/100)*(J1458*$J$17)+(O1458/100)*(K1458*$K$17)</f>
        <v>0</v>
      </c>
      <c r="U1458" s="42">
        <f>(P1458/100)*(K1458*$K$17)</f>
        <v>42</v>
      </c>
      <c r="V1458" s="42">
        <f>(Q1458/100)*(J1458*$J$17)+(Q1458/100)*(K1458*$K$17)</f>
        <v>0</v>
      </c>
      <c r="W1458" s="42">
        <f t="shared" si="546"/>
        <v>327</v>
      </c>
      <c r="X1458" s="42">
        <f t="shared" si="547"/>
        <v>0</v>
      </c>
      <c r="Y1458" s="42">
        <f t="shared" si="548"/>
        <v>0</v>
      </c>
      <c r="Z1458" s="42">
        <f t="shared" si="549"/>
        <v>142</v>
      </c>
      <c r="AA1458" s="42">
        <f t="shared" si="553"/>
        <v>0</v>
      </c>
      <c r="AB1458" s="43">
        <f t="shared" si="551"/>
        <v>469</v>
      </c>
      <c r="AC1458" s="44">
        <f t="shared" si="552"/>
        <v>0.62339910003461407</v>
      </c>
    </row>
    <row r="1459" spans="1:29">
      <c r="A1459" s="71" t="s">
        <v>193</v>
      </c>
      <c r="B1459" s="72" t="s">
        <v>250</v>
      </c>
      <c r="C1459" s="35">
        <v>75</v>
      </c>
      <c r="D1459" s="35">
        <v>0</v>
      </c>
      <c r="E1459" s="35">
        <v>0</v>
      </c>
      <c r="F1459" s="35">
        <v>50</v>
      </c>
      <c r="G1459" s="35">
        <v>0</v>
      </c>
      <c r="H1459" s="36">
        <v>30</v>
      </c>
      <c r="I1459" s="36">
        <v>30</v>
      </c>
      <c r="J1459" s="36">
        <v>0</v>
      </c>
      <c r="K1459" s="36">
        <v>30</v>
      </c>
      <c r="L1459" s="36">
        <v>0</v>
      </c>
      <c r="M1459" s="37">
        <f>C1459*$C$3</f>
        <v>150</v>
      </c>
      <c r="N1459" s="37">
        <f>D1459*$D$3</f>
        <v>0</v>
      </c>
      <c r="O1459" s="37">
        <f>E1459*$E$3</f>
        <v>0</v>
      </c>
      <c r="P1459" s="37">
        <f>F1459*$F$3</f>
        <v>100</v>
      </c>
      <c r="Q1459" s="37">
        <f>G1459*$G$3</f>
        <v>0</v>
      </c>
      <c r="R1459" s="37">
        <f>(M1459/100)*(H1459*$H$3)+(M1459/100)*(I1459*$I$3)</f>
        <v>126</v>
      </c>
      <c r="S1459" s="37">
        <f>(N1459/100)*(J1459*$J$3)</f>
        <v>0</v>
      </c>
      <c r="T1459" s="37">
        <f>(O1459/100)*(J1459*$J$3)+(O1459/100)*(K1459*$K$3)</f>
        <v>0</v>
      </c>
      <c r="U1459" s="37">
        <f>(P1459/100)*(K1459*$K$3)</f>
        <v>42</v>
      </c>
      <c r="V1459" s="37">
        <f>(Q1459/100)*(J1459*$J$3)+(Q1459/100)*(K1459*$K$3)</f>
        <v>0</v>
      </c>
      <c r="W1459" s="37">
        <f t="shared" si="546"/>
        <v>276</v>
      </c>
      <c r="X1459" s="37">
        <f t="shared" si="547"/>
        <v>0</v>
      </c>
      <c r="Y1459" s="37">
        <f t="shared" si="548"/>
        <v>0</v>
      </c>
      <c r="Z1459" s="37">
        <f t="shared" si="549"/>
        <v>142</v>
      </c>
      <c r="AA1459" s="37">
        <f t="shared" si="553"/>
        <v>0</v>
      </c>
      <c r="AB1459" s="38">
        <f>ROUND(W1459+X1459+Y1459+Z1459+AA1459,1)</f>
        <v>418</v>
      </c>
      <c r="AC1459" s="39">
        <v>0</v>
      </c>
    </row>
    <row r="1460" spans="1:29">
      <c r="A1460" s="66" t="s">
        <v>193</v>
      </c>
      <c r="B1460" s="63" t="s">
        <v>348</v>
      </c>
      <c r="C1460" s="40">
        <v>75</v>
      </c>
      <c r="D1460" s="40">
        <v>0</v>
      </c>
      <c r="E1460" s="40">
        <v>0</v>
      </c>
      <c r="F1460" s="40">
        <v>50</v>
      </c>
      <c r="G1460" s="40">
        <v>0</v>
      </c>
      <c r="H1460" s="41">
        <v>40</v>
      </c>
      <c r="I1460" s="41">
        <v>40</v>
      </c>
      <c r="J1460" s="41">
        <v>0</v>
      </c>
      <c r="K1460" s="41">
        <v>30</v>
      </c>
      <c r="L1460" s="41">
        <v>0</v>
      </c>
      <c r="M1460" s="42">
        <f>C1460*$C$4</f>
        <v>150</v>
      </c>
      <c r="N1460" s="42">
        <f>D1460*$D$4</f>
        <v>0</v>
      </c>
      <c r="O1460" s="42">
        <f>E1460*$E$4</f>
        <v>0</v>
      </c>
      <c r="P1460" s="42">
        <f>F1460*$F$4</f>
        <v>100</v>
      </c>
      <c r="Q1460" s="42">
        <f>G1460*$G$4</f>
        <v>0</v>
      </c>
      <c r="R1460" s="42">
        <f>(M1460/100)*(H1460*$H$4)+(M1460/100)*(I1460*$I$4)</f>
        <v>216</v>
      </c>
      <c r="S1460" s="42">
        <f>(N1460/100)*(J1460*$J$4)</f>
        <v>0</v>
      </c>
      <c r="T1460" s="42">
        <f>(O1460/100)*(J1460*$J$4)+(O1460/100)*(K1460*$K$4)</f>
        <v>0</v>
      </c>
      <c r="U1460" s="42">
        <f>(P1460/100)*(K1460*$K$4)</f>
        <v>42</v>
      </c>
      <c r="V1460" s="42">
        <f>(Q1460/100)*(J1460*$J$4)+(Q1460/100)*(K1460*$K$4)</f>
        <v>0</v>
      </c>
      <c r="W1460" s="42">
        <f t="shared" si="546"/>
        <v>366</v>
      </c>
      <c r="X1460" s="42">
        <f t="shared" si="547"/>
        <v>0</v>
      </c>
      <c r="Y1460" s="42">
        <f t="shared" si="548"/>
        <v>0</v>
      </c>
      <c r="Z1460" s="42">
        <f t="shared" si="549"/>
        <v>142</v>
      </c>
      <c r="AA1460" s="42">
        <f>Q1460+V1460</f>
        <v>0</v>
      </c>
      <c r="AB1460" s="43">
        <f>ROUND(W1460+X1460+Y1460+Z1460+AA1460,1)</f>
        <v>508</v>
      </c>
      <c r="AC1460" s="44">
        <f>(ROUND(AB1460-$AB$20,1)/$AB$20)</f>
        <v>0.7583939079266182</v>
      </c>
    </row>
    <row r="1461" spans="1:29">
      <c r="A1461" s="66" t="s">
        <v>193</v>
      </c>
      <c r="B1461" s="63" t="s">
        <v>347</v>
      </c>
      <c r="C1461" s="40">
        <v>75</v>
      </c>
      <c r="D1461" s="40">
        <v>0</v>
      </c>
      <c r="E1461" s="40">
        <v>0</v>
      </c>
      <c r="F1461" s="40">
        <v>50</v>
      </c>
      <c r="G1461" s="40">
        <v>0</v>
      </c>
      <c r="H1461" s="41">
        <v>30</v>
      </c>
      <c r="I1461" s="41">
        <v>30</v>
      </c>
      <c r="J1461" s="41">
        <v>0</v>
      </c>
      <c r="K1461" s="41">
        <v>30</v>
      </c>
      <c r="L1461" s="41">
        <v>0</v>
      </c>
      <c r="M1461" s="42">
        <f>C1461*$C$5</f>
        <v>225</v>
      </c>
      <c r="N1461" s="42">
        <f>D1461*$D$5</f>
        <v>0</v>
      </c>
      <c r="O1461" s="42">
        <f>E1461*$E$5</f>
        <v>0</v>
      </c>
      <c r="P1461" s="42">
        <f>F1461*$F$5</f>
        <v>150</v>
      </c>
      <c r="Q1461" s="42">
        <f>G1461*$G$5</f>
        <v>0</v>
      </c>
      <c r="R1461" s="42">
        <f>(M1461/100)*(H1461*$H$5)+(M1461/100)*(I1461*$I$5)</f>
        <v>0</v>
      </c>
      <c r="S1461" s="42">
        <f>(N1461/100)*(J1461*$J$5)</f>
        <v>0</v>
      </c>
      <c r="T1461" s="42">
        <f>(O1461/100)*(J1461*$J$5)+(O1461/100)*(K1461*$K$5)</f>
        <v>0</v>
      </c>
      <c r="U1461" s="42">
        <f>(P1461/100)*(K1461*$K$5)</f>
        <v>0</v>
      </c>
      <c r="V1461" s="42">
        <f>(Q1461/100)*(J1461*$J$5)+(Q1461/100)*(K1461*$K$5)</f>
        <v>0</v>
      </c>
      <c r="W1461" s="42">
        <f t="shared" si="546"/>
        <v>225</v>
      </c>
      <c r="X1461" s="42">
        <f t="shared" si="547"/>
        <v>0</v>
      </c>
      <c r="Y1461" s="42">
        <f t="shared" si="548"/>
        <v>0</v>
      </c>
      <c r="Z1461" s="42">
        <f t="shared" si="549"/>
        <v>150</v>
      </c>
      <c r="AA1461" s="42">
        <f>Q1461+V1461</f>
        <v>0</v>
      </c>
      <c r="AB1461" s="43">
        <f t="shared" ref="AB1461:AB1473" si="554">ROUND(W1461+X1461+Y1461+Z1461+AA1461,1)</f>
        <v>375</v>
      </c>
      <c r="AC1461" s="44">
        <f t="shared" ref="AC1461:AC1473" si="555">(ROUND(AB1461-$AB$20,1)/$AB$20)</f>
        <v>0.29802699896157842</v>
      </c>
    </row>
    <row r="1462" spans="1:29">
      <c r="A1462" s="66" t="s">
        <v>193</v>
      </c>
      <c r="B1462" s="63" t="s">
        <v>363</v>
      </c>
      <c r="C1462" s="40">
        <v>75</v>
      </c>
      <c r="D1462" s="40">
        <v>0</v>
      </c>
      <c r="E1462" s="40">
        <v>0</v>
      </c>
      <c r="F1462" s="40">
        <v>50</v>
      </c>
      <c r="G1462" s="40">
        <v>0</v>
      </c>
      <c r="H1462" s="41">
        <v>30</v>
      </c>
      <c r="I1462" s="41">
        <v>30</v>
      </c>
      <c r="J1462" s="41">
        <v>0</v>
      </c>
      <c r="K1462" s="41">
        <v>30</v>
      </c>
      <c r="L1462" s="41">
        <v>0</v>
      </c>
      <c r="M1462" s="42">
        <f>C1462*$C$6</f>
        <v>142.5</v>
      </c>
      <c r="N1462" s="42">
        <f>D1462*$D$6</f>
        <v>0</v>
      </c>
      <c r="O1462" s="42">
        <f>E1462*$E$6</f>
        <v>0</v>
      </c>
      <c r="P1462" s="42">
        <f>F1462*$F$6</f>
        <v>95</v>
      </c>
      <c r="Q1462" s="42">
        <f>G1462*$G$6</f>
        <v>0</v>
      </c>
      <c r="R1462" s="42">
        <f>(M1462/100)*(H1462*$H$6)+(M1462/100)*(I1462*$I$6)</f>
        <v>119.7</v>
      </c>
      <c r="S1462" s="42">
        <f>(N1462/100)*(J1462*$J$6)</f>
        <v>0</v>
      </c>
      <c r="T1462" s="42">
        <f>(O1462/100)*(J1462*$J$6)+(O1462/100)*(K1462*$K$6)</f>
        <v>0</v>
      </c>
      <c r="U1462" s="42">
        <f>(P1462/100)*(K1462*$K$6)</f>
        <v>39.9</v>
      </c>
      <c r="V1462" s="42">
        <f>(Q1462/100)*(J1462*$J$6)+(Q1462/100)*(K1462*$K$6)</f>
        <v>0</v>
      </c>
      <c r="W1462" s="42">
        <f t="shared" si="546"/>
        <v>262.2</v>
      </c>
      <c r="X1462" s="42">
        <f t="shared" si="547"/>
        <v>0</v>
      </c>
      <c r="Y1462" s="42">
        <f t="shared" si="548"/>
        <v>0</v>
      </c>
      <c r="Z1462" s="42">
        <f t="shared" si="549"/>
        <v>134.9</v>
      </c>
      <c r="AA1462" s="42">
        <f t="shared" ref="AA1462:AA1477" si="556">Q1462+V1462</f>
        <v>0</v>
      </c>
      <c r="AB1462" s="43">
        <f t="shared" si="554"/>
        <v>397.1</v>
      </c>
      <c r="AC1462" s="44">
        <f t="shared" si="555"/>
        <v>0.37452405676704748</v>
      </c>
    </row>
    <row r="1463" spans="1:29">
      <c r="A1463" s="66" t="s">
        <v>193</v>
      </c>
      <c r="B1463" s="63" t="s">
        <v>364</v>
      </c>
      <c r="C1463" s="40">
        <v>75</v>
      </c>
      <c r="D1463" s="40">
        <v>0</v>
      </c>
      <c r="E1463" s="40">
        <v>0</v>
      </c>
      <c r="F1463" s="40">
        <v>50</v>
      </c>
      <c r="G1463" s="40">
        <v>0</v>
      </c>
      <c r="H1463" s="41">
        <v>30</v>
      </c>
      <c r="I1463" s="41">
        <v>30</v>
      </c>
      <c r="J1463" s="41">
        <v>0</v>
      </c>
      <c r="K1463" s="41">
        <v>30</v>
      </c>
      <c r="L1463" s="41">
        <v>0</v>
      </c>
      <c r="M1463" s="42">
        <f>C1463*$C$7</f>
        <v>142.5</v>
      </c>
      <c r="N1463" s="42">
        <f>D1463*$D$7</f>
        <v>0</v>
      </c>
      <c r="O1463" s="42">
        <f>E1463*$E$7</f>
        <v>0</v>
      </c>
      <c r="P1463" s="42">
        <f>F1463*$F$7</f>
        <v>95</v>
      </c>
      <c r="Q1463" s="42">
        <f>G1463*$G$7</f>
        <v>0</v>
      </c>
      <c r="R1463" s="42">
        <f>(M1463/100)*(H1463*$H$7)+(M1463/100)*(I1463*$I$7)</f>
        <v>119.7</v>
      </c>
      <c r="S1463" s="42">
        <f>(N1463/100)*(J1463*$J$7)</f>
        <v>0</v>
      </c>
      <c r="T1463" s="42">
        <f>(O1463/100)*(J1463*$J$7)+(O1463/100)*(K1463*$K$7)</f>
        <v>0</v>
      </c>
      <c r="U1463" s="42">
        <f>(P1463/100)*(K1463*$K$7)</f>
        <v>39.9</v>
      </c>
      <c r="V1463" s="42">
        <f>(Q1463/100)*(J1463*$J$7)+(Q1463/100)*(K1463*$K$7)</f>
        <v>0</v>
      </c>
      <c r="W1463" s="42">
        <f t="shared" si="546"/>
        <v>262.2</v>
      </c>
      <c r="X1463" s="42">
        <f t="shared" si="547"/>
        <v>0</v>
      </c>
      <c r="Y1463" s="42">
        <f t="shared" si="548"/>
        <v>0</v>
      </c>
      <c r="Z1463" s="42">
        <f t="shared" si="549"/>
        <v>134.9</v>
      </c>
      <c r="AA1463" s="42">
        <f t="shared" si="556"/>
        <v>0</v>
      </c>
      <c r="AB1463" s="43">
        <f t="shared" si="554"/>
        <v>397.1</v>
      </c>
      <c r="AC1463" s="44">
        <f t="shared" si="555"/>
        <v>0.37452405676704748</v>
      </c>
    </row>
    <row r="1464" spans="1:29">
      <c r="A1464" s="66" t="s">
        <v>193</v>
      </c>
      <c r="B1464" s="63" t="s">
        <v>365</v>
      </c>
      <c r="C1464" s="40">
        <v>75</v>
      </c>
      <c r="D1464" s="40">
        <v>0</v>
      </c>
      <c r="E1464" s="40">
        <v>0</v>
      </c>
      <c r="F1464" s="40">
        <v>50</v>
      </c>
      <c r="G1464" s="40">
        <v>0</v>
      </c>
      <c r="H1464" s="41">
        <v>30</v>
      </c>
      <c r="I1464" s="41">
        <v>30</v>
      </c>
      <c r="J1464" s="41">
        <v>0</v>
      </c>
      <c r="K1464" s="41">
        <v>30</v>
      </c>
      <c r="L1464" s="41">
        <v>0</v>
      </c>
      <c r="M1464" s="42">
        <f>C1464*$C$8</f>
        <v>142.5</v>
      </c>
      <c r="N1464" s="42">
        <f>D1464*$D$8</f>
        <v>0</v>
      </c>
      <c r="O1464" s="42">
        <f>E1464*$E$8</f>
        <v>0</v>
      </c>
      <c r="P1464" s="42">
        <f>F1464*$F$8</f>
        <v>95</v>
      </c>
      <c r="Q1464" s="42">
        <f>G1464*$G$8</f>
        <v>0</v>
      </c>
      <c r="R1464" s="42">
        <f>(M1464/100)*(H1464*$H$8)+(M1464/100)*(I1464*$I$8)</f>
        <v>119.7</v>
      </c>
      <c r="S1464" s="42">
        <f>(N1464/100)*(J1464*$J$8)</f>
        <v>0</v>
      </c>
      <c r="T1464" s="42">
        <f>(O1464/100)*(J1464*$J$8)+(O1464/100)*(K1464*$K$8)</f>
        <v>0</v>
      </c>
      <c r="U1464" s="42">
        <f>(P1464/100)*(K1464*$K$8)</f>
        <v>39.9</v>
      </c>
      <c r="V1464" s="42">
        <f>(Q1464/100)*(J1464*$J$8)+(Q1464/100)*(K1464*$K$8)</f>
        <v>0</v>
      </c>
      <c r="W1464" s="42">
        <f t="shared" si="546"/>
        <v>262.2</v>
      </c>
      <c r="X1464" s="42">
        <f t="shared" si="547"/>
        <v>0</v>
      </c>
      <c r="Y1464" s="42">
        <f t="shared" si="548"/>
        <v>0</v>
      </c>
      <c r="Z1464" s="42">
        <f t="shared" si="549"/>
        <v>134.9</v>
      </c>
      <c r="AA1464" s="42">
        <f t="shared" si="556"/>
        <v>0</v>
      </c>
      <c r="AB1464" s="43">
        <f t="shared" si="554"/>
        <v>397.1</v>
      </c>
      <c r="AC1464" s="44">
        <f t="shared" si="555"/>
        <v>0.37452405676704748</v>
      </c>
    </row>
    <row r="1465" spans="1:29">
      <c r="A1465" s="66" t="s">
        <v>193</v>
      </c>
      <c r="B1465" s="63" t="s">
        <v>1</v>
      </c>
      <c r="C1465" s="40">
        <v>75</v>
      </c>
      <c r="D1465" s="40">
        <v>19</v>
      </c>
      <c r="E1465" s="40">
        <v>0</v>
      </c>
      <c r="F1465" s="40">
        <v>50</v>
      </c>
      <c r="G1465" s="40">
        <v>0</v>
      </c>
      <c r="H1465" s="41">
        <v>30</v>
      </c>
      <c r="I1465" s="41">
        <v>30</v>
      </c>
      <c r="J1465" s="41">
        <v>60</v>
      </c>
      <c r="K1465" s="41">
        <v>45</v>
      </c>
      <c r="L1465" s="41">
        <v>0</v>
      </c>
      <c r="M1465" s="42">
        <f>C1465*$C$9</f>
        <v>150</v>
      </c>
      <c r="N1465" s="42">
        <f>D1465*$D$9</f>
        <v>38</v>
      </c>
      <c r="O1465" s="42">
        <f>E1465*$E$9</f>
        <v>0</v>
      </c>
      <c r="P1465" s="42">
        <f>F1465*$F$9</f>
        <v>100</v>
      </c>
      <c r="Q1465" s="42">
        <f>G1465*$G$9</f>
        <v>0</v>
      </c>
      <c r="R1465" s="42">
        <f>(M1465/100)*(H1465*$H$9)+(M1465/100)*(I1465*$I$9)</f>
        <v>126</v>
      </c>
      <c r="S1465" s="42">
        <f>(N1465/100)*(J1465*$J$9)</f>
        <v>31.92</v>
      </c>
      <c r="T1465" s="42">
        <f>(O1465/100)*(J1465*$J$9)+(O1465/100)*(K1465*$K$9)</f>
        <v>0</v>
      </c>
      <c r="U1465" s="42">
        <f>(P1465/100)*(K1465*$K$9)</f>
        <v>62.999999999999993</v>
      </c>
      <c r="V1465" s="42">
        <f>(Q1465/100)*(J1465*$J$9)+(Q1465/100)*(K1465*$K$9)</f>
        <v>0</v>
      </c>
      <c r="W1465" s="42">
        <f t="shared" si="546"/>
        <v>276</v>
      </c>
      <c r="X1465" s="42">
        <f t="shared" si="547"/>
        <v>69.92</v>
      </c>
      <c r="Y1465" s="42">
        <f t="shared" si="548"/>
        <v>0</v>
      </c>
      <c r="Z1465" s="42">
        <f t="shared" si="549"/>
        <v>163</v>
      </c>
      <c r="AA1465" s="42">
        <f t="shared" si="556"/>
        <v>0</v>
      </c>
      <c r="AB1465" s="43">
        <f t="shared" si="554"/>
        <v>508.9</v>
      </c>
      <c r="AC1465" s="44">
        <f t="shared" si="555"/>
        <v>0.7615091727241261</v>
      </c>
    </row>
    <row r="1466" spans="1:29">
      <c r="A1466" s="66" t="s">
        <v>193</v>
      </c>
      <c r="B1466" s="63" t="s">
        <v>2</v>
      </c>
      <c r="C1466" s="40">
        <v>75</v>
      </c>
      <c r="D1466" s="40">
        <v>0</v>
      </c>
      <c r="E1466" s="40">
        <v>19</v>
      </c>
      <c r="F1466" s="40">
        <v>50</v>
      </c>
      <c r="G1466" s="40">
        <v>0</v>
      </c>
      <c r="H1466" s="41">
        <v>30</v>
      </c>
      <c r="I1466" s="41">
        <v>30</v>
      </c>
      <c r="J1466" s="41">
        <v>40</v>
      </c>
      <c r="K1466" s="41">
        <v>40</v>
      </c>
      <c r="L1466" s="41">
        <v>0</v>
      </c>
      <c r="M1466" s="42">
        <f>C1466*$C$10</f>
        <v>150</v>
      </c>
      <c r="N1466" s="42">
        <f>D1466*$D$10</f>
        <v>0</v>
      </c>
      <c r="O1466" s="42">
        <f>E1466*$E$10</f>
        <v>38</v>
      </c>
      <c r="P1466" s="42">
        <f>F1466*$F$10</f>
        <v>100</v>
      </c>
      <c r="Q1466" s="42">
        <f>G1466*$G$10</f>
        <v>0</v>
      </c>
      <c r="R1466" s="42">
        <f>(M1466/100)*(H1466*$H$10)+(M1466/100)*(I1466*$I$10)</f>
        <v>126</v>
      </c>
      <c r="S1466" s="42">
        <f>(N1466/100)*(J1466*$I$10)</f>
        <v>0</v>
      </c>
      <c r="T1466" s="42">
        <f>(O1466/100)*(J1466*$J$10)+(O1466/100)*(K1466*$K$10)</f>
        <v>42.56</v>
      </c>
      <c r="U1466" s="42">
        <f>(P1466/100)*(K1466*$K$10)</f>
        <v>56</v>
      </c>
      <c r="V1466" s="42">
        <f>(Q1466/100)*(J1466*$J$10)+(Q1466/100)*(K1466*$K$10)</f>
        <v>0</v>
      </c>
      <c r="W1466" s="42">
        <f t="shared" si="546"/>
        <v>276</v>
      </c>
      <c r="X1466" s="42">
        <f t="shared" si="547"/>
        <v>0</v>
      </c>
      <c r="Y1466" s="42">
        <f t="shared" si="548"/>
        <v>80.56</v>
      </c>
      <c r="Z1466" s="42">
        <f t="shared" si="549"/>
        <v>156</v>
      </c>
      <c r="AA1466" s="42">
        <f t="shared" si="556"/>
        <v>0</v>
      </c>
      <c r="AB1466" s="43">
        <f t="shared" si="554"/>
        <v>512.6</v>
      </c>
      <c r="AC1466" s="44">
        <f t="shared" si="555"/>
        <v>0.77431637244721363</v>
      </c>
    </row>
    <row r="1467" spans="1:29">
      <c r="A1467" s="66" t="s">
        <v>193</v>
      </c>
      <c r="B1467" s="63" t="s">
        <v>3</v>
      </c>
      <c r="C1467" s="40">
        <v>75</v>
      </c>
      <c r="D1467" s="40">
        <v>0</v>
      </c>
      <c r="E1467" s="40">
        <v>0</v>
      </c>
      <c r="F1467" s="40">
        <v>75</v>
      </c>
      <c r="G1467" s="40">
        <v>0</v>
      </c>
      <c r="H1467" s="41">
        <v>30</v>
      </c>
      <c r="I1467" s="41">
        <v>30</v>
      </c>
      <c r="J1467" s="41">
        <v>0</v>
      </c>
      <c r="K1467" s="41">
        <v>60</v>
      </c>
      <c r="L1467" s="41">
        <v>0</v>
      </c>
      <c r="M1467" s="42">
        <f>C1467*$C$11</f>
        <v>150</v>
      </c>
      <c r="N1467" s="42">
        <f>D1467*$D$11</f>
        <v>0</v>
      </c>
      <c r="O1467" s="42">
        <f>E1467*$E$11</f>
        <v>0</v>
      </c>
      <c r="P1467" s="42">
        <f>F1467*$F$11</f>
        <v>150</v>
      </c>
      <c r="Q1467" s="42">
        <f>G1467*$G$11</f>
        <v>0</v>
      </c>
      <c r="R1467" s="42">
        <f>(M1467/100)*(H1467*$H$11)+(M1467/100)*(I1467*$I$11)</f>
        <v>126</v>
      </c>
      <c r="S1467" s="42">
        <f>(N1467/100)*(J1467*$J$11)</f>
        <v>0</v>
      </c>
      <c r="T1467" s="42">
        <f>(O1467/100)*(J1467*$J$11)+(O1467/100)*(K1467*$K$11)</f>
        <v>0</v>
      </c>
      <c r="U1467" s="42">
        <f>(P1467/100)*(K1467*$K$11)</f>
        <v>126</v>
      </c>
      <c r="V1467" s="42">
        <f>(Q1467/100)*(J1467*$J$11)+(Q1467/100)*(K1467*$K$11)</f>
        <v>0</v>
      </c>
      <c r="W1467" s="42">
        <f t="shared" si="546"/>
        <v>276</v>
      </c>
      <c r="X1467" s="42">
        <f t="shared" si="547"/>
        <v>0</v>
      </c>
      <c r="Y1467" s="42">
        <f t="shared" si="548"/>
        <v>0</v>
      </c>
      <c r="Z1467" s="42">
        <f t="shared" si="549"/>
        <v>276</v>
      </c>
      <c r="AA1467" s="42">
        <f t="shared" si="556"/>
        <v>0</v>
      </c>
      <c r="AB1467" s="43">
        <f t="shared" si="554"/>
        <v>552</v>
      </c>
      <c r="AC1467" s="44">
        <f t="shared" si="555"/>
        <v>0.91069574247144358</v>
      </c>
    </row>
    <row r="1468" spans="1:29">
      <c r="A1468" s="66" t="s">
        <v>193</v>
      </c>
      <c r="B1468" s="63" t="s">
        <v>4</v>
      </c>
      <c r="C1468" s="40">
        <v>75</v>
      </c>
      <c r="D1468" s="40">
        <v>0</v>
      </c>
      <c r="E1468" s="40">
        <v>0</v>
      </c>
      <c r="F1468" s="40">
        <v>50</v>
      </c>
      <c r="G1468" s="40">
        <v>19</v>
      </c>
      <c r="H1468" s="41">
        <v>30</v>
      </c>
      <c r="I1468" s="41">
        <v>30</v>
      </c>
      <c r="J1468" s="41">
        <v>40</v>
      </c>
      <c r="K1468" s="41">
        <v>40</v>
      </c>
      <c r="L1468" s="41">
        <v>0</v>
      </c>
      <c r="M1468" s="42">
        <f>C1468*$C$12</f>
        <v>150</v>
      </c>
      <c r="N1468" s="42">
        <f>D1468*$D$12</f>
        <v>0</v>
      </c>
      <c r="O1468" s="42">
        <f>E1468*$E$12</f>
        <v>0</v>
      </c>
      <c r="P1468" s="42">
        <f>F1468*$F$12</f>
        <v>100</v>
      </c>
      <c r="Q1468" s="42">
        <f>G1468*$G$12</f>
        <v>38</v>
      </c>
      <c r="R1468" s="42">
        <f>(M1468/100)*(H1468*$H$12)+(M1468/100)*(I1468*$I$12)</f>
        <v>126</v>
      </c>
      <c r="S1468" s="42">
        <f>(N1468/100)*(J1468*$J$12)</f>
        <v>0</v>
      </c>
      <c r="T1468" s="42">
        <f>(O1468/100)*(J1468*$J$12)+(O1468/100)*(K1468*$K$12)</f>
        <v>0</v>
      </c>
      <c r="U1468" s="42">
        <f>(P1468/100)*(K1468*$K$12)</f>
        <v>56</v>
      </c>
      <c r="V1468" s="42">
        <f>(Q1468/100)*(J1468*$J$12)+(Q1468/100)*(K1468*$K$12)</f>
        <v>42.56</v>
      </c>
      <c r="W1468" s="42">
        <f t="shared" si="546"/>
        <v>276</v>
      </c>
      <c r="X1468" s="42">
        <f t="shared" si="547"/>
        <v>0</v>
      </c>
      <c r="Y1468" s="42">
        <f t="shared" si="548"/>
        <v>0</v>
      </c>
      <c r="Z1468" s="42">
        <f t="shared" si="549"/>
        <v>156</v>
      </c>
      <c r="AA1468" s="42">
        <f t="shared" si="556"/>
        <v>80.56</v>
      </c>
      <c r="AB1468" s="43">
        <f t="shared" si="554"/>
        <v>512.6</v>
      </c>
      <c r="AC1468" s="44">
        <f t="shared" si="555"/>
        <v>0.77431637244721363</v>
      </c>
    </row>
    <row r="1469" spans="1:29">
      <c r="A1469" s="66" t="s">
        <v>193</v>
      </c>
      <c r="B1469" s="63" t="s">
        <v>351</v>
      </c>
      <c r="C1469" s="40">
        <v>75</v>
      </c>
      <c r="D1469" s="40">
        <v>0</v>
      </c>
      <c r="E1469" s="40">
        <v>0</v>
      </c>
      <c r="F1469" s="40">
        <v>50</v>
      </c>
      <c r="G1469" s="40">
        <v>0</v>
      </c>
      <c r="H1469" s="41">
        <v>30</v>
      </c>
      <c r="I1469" s="41">
        <v>30</v>
      </c>
      <c r="J1469" s="41">
        <v>0</v>
      </c>
      <c r="K1469" s="41">
        <v>30</v>
      </c>
      <c r="L1469" s="41">
        <v>30</v>
      </c>
      <c r="M1469" s="42">
        <f>C1469*$C$13</f>
        <v>150</v>
      </c>
      <c r="N1469" s="42">
        <f>D1469*$D$13</f>
        <v>0</v>
      </c>
      <c r="O1469" s="42">
        <f>E1469*$E$13</f>
        <v>0</v>
      </c>
      <c r="P1469" s="42">
        <f>F1469*$F$13</f>
        <v>100</v>
      </c>
      <c r="Q1469" s="42">
        <f>G1469*$G$13</f>
        <v>0</v>
      </c>
      <c r="R1469" s="42">
        <f>(M1469/100)*(H1469*$H$14)+(M1469/100)*(I1469*$I$14)+(M1469/100)*(L1469*$L$14)</f>
        <v>189</v>
      </c>
      <c r="S1469" s="42">
        <f>(N1469/100)*(J1469*$J$13)+(N1469/100)*(L1469*$L$13)</f>
        <v>0</v>
      </c>
      <c r="T1469" s="42">
        <f>(O1469/100)*(J1469*$J$13)+(O1469/100)*(K1469*$K$13)+(O1469/100)*(L1469*$L$13)</f>
        <v>0</v>
      </c>
      <c r="U1469" s="42">
        <f>(P1469/100)*(K1469*$K$13)+(P1469/100)*(L1469*$L$13)</f>
        <v>84</v>
      </c>
      <c r="V1469" s="42">
        <f>(Q1469/100)*(J1469*$J$13)+(Q1469/100)*(K1469*$K$13)+(Q1469/100)*(L1469*$L$13)</f>
        <v>0</v>
      </c>
      <c r="W1469" s="42">
        <f t="shared" si="546"/>
        <v>339</v>
      </c>
      <c r="X1469" s="42">
        <f t="shared" si="547"/>
        <v>0</v>
      </c>
      <c r="Y1469" s="42">
        <f t="shared" si="548"/>
        <v>0</v>
      </c>
      <c r="Z1469" s="42">
        <f t="shared" si="549"/>
        <v>184</v>
      </c>
      <c r="AA1469" s="42">
        <f t="shared" si="556"/>
        <v>0</v>
      </c>
      <c r="AB1469" s="43">
        <f t="shared" si="554"/>
        <v>523</v>
      </c>
      <c r="AC1469" s="44">
        <f t="shared" si="555"/>
        <v>0.81031498788508138</v>
      </c>
    </row>
    <row r="1470" spans="1:29">
      <c r="A1470" s="66" t="s">
        <v>193</v>
      </c>
      <c r="B1470" s="63" t="s">
        <v>352</v>
      </c>
      <c r="C1470" s="40">
        <v>75</v>
      </c>
      <c r="D1470" s="40">
        <v>0</v>
      </c>
      <c r="E1470" s="40">
        <v>0</v>
      </c>
      <c r="F1470" s="40">
        <v>50</v>
      </c>
      <c r="G1470" s="40">
        <v>0</v>
      </c>
      <c r="H1470" s="41">
        <v>30</v>
      </c>
      <c r="I1470" s="41">
        <v>30</v>
      </c>
      <c r="J1470" s="41">
        <v>50</v>
      </c>
      <c r="K1470" s="41">
        <v>30</v>
      </c>
      <c r="L1470" s="41">
        <v>0</v>
      </c>
      <c r="M1470" s="42">
        <f>C1470*$C$14</f>
        <v>150</v>
      </c>
      <c r="N1470" s="42">
        <f>D1470*$D$14</f>
        <v>0</v>
      </c>
      <c r="O1470" s="42">
        <f>E1470*$E$14</f>
        <v>0</v>
      </c>
      <c r="P1470" s="42">
        <f>F1470*$F$14</f>
        <v>100</v>
      </c>
      <c r="Q1470" s="42">
        <f>G1470*$G$14</f>
        <v>0</v>
      </c>
      <c r="R1470" s="42">
        <f>(M1470/100)*(H1470*$H$14)+(M1470/100)*(I1470*$I$14)+(M1470/100)*(J1470*$J$14)</f>
        <v>231</v>
      </c>
      <c r="S1470" s="42">
        <f>(N1470/100)*(J1470*$J$14)</f>
        <v>0</v>
      </c>
      <c r="T1470" s="42">
        <f>(O1470/100)*(J1470*$J$14)+(O1470/100)*(K1470*$K$14)</f>
        <v>0</v>
      </c>
      <c r="U1470" s="42">
        <f>(P1470/100)*(K1470*$K$14)</f>
        <v>42</v>
      </c>
      <c r="V1470" s="42">
        <f>(Q1470/100)*(J1470*$K$14)+(Q1470/100)*(K1470*$L$14)</f>
        <v>0</v>
      </c>
      <c r="W1470" s="42">
        <f t="shared" si="546"/>
        <v>381</v>
      </c>
      <c r="X1470" s="42">
        <f t="shared" si="547"/>
        <v>0</v>
      </c>
      <c r="Y1470" s="42">
        <f t="shared" si="548"/>
        <v>0</v>
      </c>
      <c r="Z1470" s="42">
        <f t="shared" si="549"/>
        <v>142</v>
      </c>
      <c r="AA1470" s="42">
        <f t="shared" si="556"/>
        <v>0</v>
      </c>
      <c r="AB1470" s="43">
        <f t="shared" si="554"/>
        <v>523</v>
      </c>
      <c r="AC1470" s="44">
        <f t="shared" si="555"/>
        <v>0.81031498788508138</v>
      </c>
    </row>
    <row r="1471" spans="1:29">
      <c r="A1471" s="66" t="s">
        <v>193</v>
      </c>
      <c r="B1471" s="63" t="s">
        <v>353</v>
      </c>
      <c r="C1471" s="40">
        <v>75</v>
      </c>
      <c r="D1471" s="40">
        <v>0</v>
      </c>
      <c r="E1471" s="40">
        <v>0</v>
      </c>
      <c r="F1471" s="40">
        <v>50</v>
      </c>
      <c r="G1471" s="40">
        <v>0</v>
      </c>
      <c r="H1471" s="41">
        <v>30</v>
      </c>
      <c r="I1471" s="41">
        <v>30</v>
      </c>
      <c r="J1471" s="41">
        <v>0</v>
      </c>
      <c r="K1471" s="41">
        <v>45</v>
      </c>
      <c r="L1471" s="41">
        <v>0</v>
      </c>
      <c r="M1471" s="42">
        <f>C1471*$C$15</f>
        <v>150</v>
      </c>
      <c r="N1471" s="42">
        <f>D1471*$D$15</f>
        <v>0</v>
      </c>
      <c r="O1471" s="42">
        <f>E1471*$E$15</f>
        <v>0</v>
      </c>
      <c r="P1471" s="42">
        <f>F1471*$F$15</f>
        <v>100</v>
      </c>
      <c r="Q1471" s="42">
        <f>G1471*$G$15</f>
        <v>0</v>
      </c>
      <c r="R1471" s="42">
        <f>(M1471/100)*(H1471*$H$15)+(M1471/100)*(I1471*$I$15)+(M1471/100)*(K1471*$K$15)</f>
        <v>220.5</v>
      </c>
      <c r="S1471" s="42">
        <f>(N1471/100)*(J1471*$J$15)</f>
        <v>0</v>
      </c>
      <c r="T1471" s="42">
        <f>(O1471/100)*(J1471*$J$15)+(O1471/100)*(K1471*$K$15)</f>
        <v>0</v>
      </c>
      <c r="U1471" s="42">
        <f>(P1471/100)*(K1471*$K$15)</f>
        <v>62.999999999999993</v>
      </c>
      <c r="V1471" s="42">
        <f>(Q1471/100)*(J1471*$J$15)+(Q1471/100)*(K1471*$K$15)</f>
        <v>0</v>
      </c>
      <c r="W1471" s="42">
        <f t="shared" si="546"/>
        <v>370.5</v>
      </c>
      <c r="X1471" s="42">
        <f t="shared" si="547"/>
        <v>0</v>
      </c>
      <c r="Y1471" s="42">
        <f t="shared" si="548"/>
        <v>0</v>
      </c>
      <c r="Z1471" s="42">
        <f t="shared" si="549"/>
        <v>163</v>
      </c>
      <c r="AA1471" s="42">
        <f t="shared" si="556"/>
        <v>0</v>
      </c>
      <c r="AB1471" s="43">
        <f t="shared" si="554"/>
        <v>533.5</v>
      </c>
      <c r="AC1471" s="44">
        <f t="shared" si="555"/>
        <v>0.84665974385600562</v>
      </c>
    </row>
    <row r="1472" spans="1:29">
      <c r="A1472" s="66" t="s">
        <v>193</v>
      </c>
      <c r="B1472" s="63" t="s">
        <v>349</v>
      </c>
      <c r="C1472" s="40">
        <v>75</v>
      </c>
      <c r="D1472" s="40">
        <v>0</v>
      </c>
      <c r="E1472" s="40">
        <v>0</v>
      </c>
      <c r="F1472" s="40">
        <v>50</v>
      </c>
      <c r="G1472" s="40">
        <v>0</v>
      </c>
      <c r="H1472" s="41">
        <v>30</v>
      </c>
      <c r="I1472" s="41">
        <v>40</v>
      </c>
      <c r="J1472" s="41">
        <v>0</v>
      </c>
      <c r="K1472" s="41">
        <v>30</v>
      </c>
      <c r="L1472" s="41">
        <v>0</v>
      </c>
      <c r="M1472" s="42">
        <f>C1472*$C$16</f>
        <v>150</v>
      </c>
      <c r="N1472" s="42">
        <f>D1472*$D$16</f>
        <v>0</v>
      </c>
      <c r="O1472" s="42">
        <f>E1472*$E$16</f>
        <v>0</v>
      </c>
      <c r="P1472" s="42">
        <f>F1472*$F$16</f>
        <v>100</v>
      </c>
      <c r="Q1472" s="42">
        <f>G1472*$G$16</f>
        <v>0</v>
      </c>
      <c r="R1472" s="42">
        <f>(M1472/100)*(H1472*$H$16)+(M1472/100)*(I1472*$I$16)</f>
        <v>177</v>
      </c>
      <c r="S1472" s="42">
        <f>(N1472/100)*(J1472*$J$16)</f>
        <v>0</v>
      </c>
      <c r="T1472" s="42">
        <f>(O1472/100)*(J1472*$J$16)+(O1472/100)*(K1472*$K$16)</f>
        <v>0</v>
      </c>
      <c r="U1472" s="42">
        <f>(P1472/100)*(K1472*$K$16)</f>
        <v>42</v>
      </c>
      <c r="V1472" s="42">
        <f>(Q1472/100)*(J1472*$J$16)+(Q1472/100)*(K1472*$K$16)</f>
        <v>0</v>
      </c>
      <c r="W1472" s="42">
        <f t="shared" si="546"/>
        <v>327</v>
      </c>
      <c r="X1472" s="42">
        <f t="shared" si="547"/>
        <v>0</v>
      </c>
      <c r="Y1472" s="42">
        <f t="shared" si="548"/>
        <v>0</v>
      </c>
      <c r="Z1472" s="42">
        <f t="shared" si="549"/>
        <v>142</v>
      </c>
      <c r="AA1472" s="42">
        <f t="shared" si="556"/>
        <v>0</v>
      </c>
      <c r="AB1472" s="43">
        <f t="shared" si="554"/>
        <v>469</v>
      </c>
      <c r="AC1472" s="44">
        <f t="shared" si="555"/>
        <v>0.62339910003461407</v>
      </c>
    </row>
    <row r="1473" spans="1:29">
      <c r="A1473" s="66" t="s">
        <v>193</v>
      </c>
      <c r="B1473" s="63" t="s">
        <v>350</v>
      </c>
      <c r="C1473" s="40">
        <v>75</v>
      </c>
      <c r="D1473" s="40">
        <v>0</v>
      </c>
      <c r="E1473" s="40">
        <v>0</v>
      </c>
      <c r="F1473" s="40">
        <v>50</v>
      </c>
      <c r="G1473" s="40">
        <v>0</v>
      </c>
      <c r="H1473" s="41">
        <v>40</v>
      </c>
      <c r="I1473" s="41">
        <v>30</v>
      </c>
      <c r="J1473" s="41">
        <v>0</v>
      </c>
      <c r="K1473" s="41">
        <v>30</v>
      </c>
      <c r="L1473" s="41">
        <v>0</v>
      </c>
      <c r="M1473" s="42">
        <f>C1473*$C$17</f>
        <v>150</v>
      </c>
      <c r="N1473" s="42">
        <f>D1473*$D$17</f>
        <v>0</v>
      </c>
      <c r="O1473" s="42">
        <f>E1473*$E$17</f>
        <v>0</v>
      </c>
      <c r="P1473" s="42">
        <f>F1473*$F$17</f>
        <v>100</v>
      </c>
      <c r="Q1473" s="42">
        <f>G1473*$G$17</f>
        <v>0</v>
      </c>
      <c r="R1473" s="42">
        <f>(M1473/100)*(H1473*$H$17)+(M1473/100)*(I1473*$I$17)</f>
        <v>177</v>
      </c>
      <c r="S1473" s="42">
        <f>(N1473/100)*(J1473*$J$17)</f>
        <v>0</v>
      </c>
      <c r="T1473" s="42">
        <f>(O1473/100)*(J1473*$J$17)+(O1473/100)*(K1473*$K$17)</f>
        <v>0</v>
      </c>
      <c r="U1473" s="42">
        <f>(P1473/100)*(K1473*$K$17)</f>
        <v>42</v>
      </c>
      <c r="V1473" s="42">
        <f>(Q1473/100)*(J1473*$J$17)+(Q1473/100)*(K1473*$K$17)</f>
        <v>0</v>
      </c>
      <c r="W1473" s="42">
        <f t="shared" si="546"/>
        <v>327</v>
      </c>
      <c r="X1473" s="42">
        <f t="shared" si="547"/>
        <v>0</v>
      </c>
      <c r="Y1473" s="42">
        <f t="shared" si="548"/>
        <v>0</v>
      </c>
      <c r="Z1473" s="42">
        <f t="shared" si="549"/>
        <v>142</v>
      </c>
      <c r="AA1473" s="42">
        <f t="shared" si="556"/>
        <v>0</v>
      </c>
      <c r="AB1473" s="43">
        <f t="shared" si="554"/>
        <v>469</v>
      </c>
      <c r="AC1473" s="44">
        <f t="shared" si="555"/>
        <v>0.62339910003461407</v>
      </c>
    </row>
    <row r="1474" spans="1:29">
      <c r="A1474" s="73" t="s">
        <v>194</v>
      </c>
      <c r="B1474" s="72" t="s">
        <v>248</v>
      </c>
      <c r="C1474" s="35">
        <v>75</v>
      </c>
      <c r="D1474" s="35">
        <v>0</v>
      </c>
      <c r="E1474" s="35">
        <v>0</v>
      </c>
      <c r="F1474" s="35">
        <v>50</v>
      </c>
      <c r="G1474" s="35">
        <v>0</v>
      </c>
      <c r="H1474" s="36">
        <v>30</v>
      </c>
      <c r="I1474" s="36">
        <v>30</v>
      </c>
      <c r="J1474" s="36">
        <v>0</v>
      </c>
      <c r="K1474" s="36">
        <v>30</v>
      </c>
      <c r="L1474" s="36">
        <v>0</v>
      </c>
      <c r="M1474" s="37">
        <f>C1474*$C$3</f>
        <v>150</v>
      </c>
      <c r="N1474" s="37">
        <f>D1474*$D$3</f>
        <v>0</v>
      </c>
      <c r="O1474" s="37">
        <f>E1474*$E$3</f>
        <v>0</v>
      </c>
      <c r="P1474" s="37">
        <f>F1474*$F$3</f>
        <v>100</v>
      </c>
      <c r="Q1474" s="37">
        <f>G1474*$G$3</f>
        <v>0</v>
      </c>
      <c r="R1474" s="37">
        <f>(M1474/100)*(H1474*$H$3)+(M1474/100)*(I1474*$I$3)</f>
        <v>126</v>
      </c>
      <c r="S1474" s="37">
        <f>(N1474/100)*(J1474*$J$3)</f>
        <v>0</v>
      </c>
      <c r="T1474" s="37">
        <f>(O1474/100)*(J1474*$J$3)+(O1474/100)*(K1474*$K$3)</f>
        <v>0</v>
      </c>
      <c r="U1474" s="37">
        <f>(P1474/100)*(K1474*$K$3)</f>
        <v>42</v>
      </c>
      <c r="V1474" s="37">
        <f>(Q1474/100)*(J1474*$J$3)+(Q1474/100)*(K1474*$K$3)</f>
        <v>0</v>
      </c>
      <c r="W1474" s="37">
        <f t="shared" si="546"/>
        <v>276</v>
      </c>
      <c r="X1474" s="37">
        <f t="shared" si="547"/>
        <v>0</v>
      </c>
      <c r="Y1474" s="37">
        <f t="shared" si="548"/>
        <v>0</v>
      </c>
      <c r="Z1474" s="37">
        <f t="shared" si="549"/>
        <v>142</v>
      </c>
      <c r="AA1474" s="37">
        <f t="shared" si="556"/>
        <v>0</v>
      </c>
      <c r="AB1474" s="38">
        <f>ROUND(W1474+X1474+Y1474+Z1474+AA1474,1)</f>
        <v>418</v>
      </c>
      <c r="AC1474" s="39"/>
    </row>
    <row r="1475" spans="1:29">
      <c r="A1475" s="73" t="s">
        <v>195</v>
      </c>
      <c r="B1475" s="72" t="s">
        <v>249</v>
      </c>
      <c r="C1475" s="35">
        <v>75</v>
      </c>
      <c r="D1475" s="35">
        <v>0</v>
      </c>
      <c r="E1475" s="35">
        <v>0</v>
      </c>
      <c r="F1475" s="35">
        <v>50</v>
      </c>
      <c r="G1475" s="35">
        <v>0</v>
      </c>
      <c r="H1475" s="36">
        <v>30</v>
      </c>
      <c r="I1475" s="36">
        <v>30</v>
      </c>
      <c r="J1475" s="36">
        <v>0</v>
      </c>
      <c r="K1475" s="36">
        <v>30</v>
      </c>
      <c r="L1475" s="36">
        <v>0</v>
      </c>
      <c r="M1475" s="37">
        <f>C1475*$C$3</f>
        <v>150</v>
      </c>
      <c r="N1475" s="37">
        <f>D1475*$D$3</f>
        <v>0</v>
      </c>
      <c r="O1475" s="37">
        <f>E1475*$E$3</f>
        <v>0</v>
      </c>
      <c r="P1475" s="37">
        <f>F1475*$F$3</f>
        <v>100</v>
      </c>
      <c r="Q1475" s="37">
        <f>G1475*$G$3</f>
        <v>0</v>
      </c>
      <c r="R1475" s="37">
        <f>(M1475/100)*(H1475*$H$3)+(M1475/100)*(I1475*$I$3)</f>
        <v>126</v>
      </c>
      <c r="S1475" s="37">
        <f>(N1475/100)*(J1475*$J$3)</f>
        <v>0</v>
      </c>
      <c r="T1475" s="37">
        <f>(O1475/100)*(J1475*$J$3)+(O1475/100)*(K1475*$K$3)</f>
        <v>0</v>
      </c>
      <c r="U1475" s="37">
        <f>(P1475/100)*(K1475*$K$3)</f>
        <v>42</v>
      </c>
      <c r="V1475" s="37">
        <f>(Q1475/100)*(J1475*$J$3)+(Q1475/100)*(K1475*$K$3)</f>
        <v>0</v>
      </c>
      <c r="W1475" s="37">
        <f t="shared" si="546"/>
        <v>276</v>
      </c>
      <c r="X1475" s="37">
        <f t="shared" si="547"/>
        <v>0</v>
      </c>
      <c r="Y1475" s="37">
        <f t="shared" si="548"/>
        <v>0</v>
      </c>
      <c r="Z1475" s="37">
        <f t="shared" si="549"/>
        <v>142</v>
      </c>
      <c r="AA1475" s="37">
        <f t="shared" si="556"/>
        <v>0</v>
      </c>
      <c r="AB1475" s="38">
        <f>ROUND(W1475+X1475+Y1475+Z1475+AA1475,1)</f>
        <v>418</v>
      </c>
      <c r="AC1475" s="39"/>
    </row>
    <row r="1476" spans="1:29">
      <c r="A1476" s="73" t="s">
        <v>328</v>
      </c>
      <c r="B1476" s="72" t="s">
        <v>249</v>
      </c>
      <c r="C1476" s="35">
        <v>75</v>
      </c>
      <c r="D1476" s="35">
        <v>0</v>
      </c>
      <c r="E1476" s="35">
        <v>0</v>
      </c>
      <c r="F1476" s="35">
        <v>50</v>
      </c>
      <c r="G1476" s="35">
        <v>0</v>
      </c>
      <c r="H1476" s="36">
        <v>30</v>
      </c>
      <c r="I1476" s="36">
        <v>30</v>
      </c>
      <c r="J1476" s="36">
        <v>0</v>
      </c>
      <c r="K1476" s="36">
        <v>30</v>
      </c>
      <c r="L1476" s="36">
        <v>0</v>
      </c>
      <c r="M1476" s="37">
        <f>C1476*$C$3</f>
        <v>150</v>
      </c>
      <c r="N1476" s="37">
        <f>D1476*$D$3</f>
        <v>0</v>
      </c>
      <c r="O1476" s="37">
        <f>E1476*$E$3</f>
        <v>0</v>
      </c>
      <c r="P1476" s="37">
        <f>F1476*$F$3</f>
        <v>100</v>
      </c>
      <c r="Q1476" s="37">
        <f>G1476*$G$3</f>
        <v>0</v>
      </c>
      <c r="R1476" s="37">
        <f>(M1476/100)*(H1476*$H$3)+(M1476/100)*(I1476*$I$3)</f>
        <v>126</v>
      </c>
      <c r="S1476" s="37">
        <f>(N1476/100)*(J1476*$J$3)</f>
        <v>0</v>
      </c>
      <c r="T1476" s="37">
        <f>(O1476/100)*(J1476*$J$3)+(O1476/100)*(K1476*$K$3)</f>
        <v>0</v>
      </c>
      <c r="U1476" s="37">
        <f>(P1476/100)*(K1476*$K$3)</f>
        <v>42</v>
      </c>
      <c r="V1476" s="37">
        <f>(Q1476/100)*(J1476*$J$3)+(Q1476/100)*(K1476*$K$3)</f>
        <v>0</v>
      </c>
      <c r="W1476" s="37">
        <f t="shared" si="546"/>
        <v>276</v>
      </c>
      <c r="X1476" s="37">
        <f t="shared" si="547"/>
        <v>0</v>
      </c>
      <c r="Y1476" s="37">
        <f t="shared" si="548"/>
        <v>0</v>
      </c>
      <c r="Z1476" s="37">
        <f t="shared" si="549"/>
        <v>142</v>
      </c>
      <c r="AA1476" s="37">
        <f t="shared" si="556"/>
        <v>0</v>
      </c>
      <c r="AB1476" s="38">
        <f>ROUND(W1476+X1476+Y1476+Z1476+AA1476,1)</f>
        <v>418</v>
      </c>
      <c r="AC1476" s="39"/>
    </row>
    <row r="1477" spans="1:29">
      <c r="A1477" s="73" t="s">
        <v>244</v>
      </c>
      <c r="B1477" s="72" t="s">
        <v>249</v>
      </c>
      <c r="C1477" s="35">
        <v>75</v>
      </c>
      <c r="D1477" s="35">
        <v>0</v>
      </c>
      <c r="E1477" s="35">
        <v>0</v>
      </c>
      <c r="F1477" s="35">
        <v>50</v>
      </c>
      <c r="G1477" s="35">
        <v>0</v>
      </c>
      <c r="H1477" s="36">
        <v>30</v>
      </c>
      <c r="I1477" s="36">
        <v>30</v>
      </c>
      <c r="J1477" s="36">
        <v>0</v>
      </c>
      <c r="K1477" s="36">
        <v>45</v>
      </c>
      <c r="L1477" s="36">
        <v>0</v>
      </c>
      <c r="M1477" s="37">
        <f>C1477*$C$15</f>
        <v>150</v>
      </c>
      <c r="N1477" s="37">
        <f>D1477*$D$15</f>
        <v>0</v>
      </c>
      <c r="O1477" s="37">
        <f>E1477*$E$15</f>
        <v>0</v>
      </c>
      <c r="P1477" s="37">
        <f>F1477*$F$15</f>
        <v>100</v>
      </c>
      <c r="Q1477" s="37">
        <f>G1477*$G$15</f>
        <v>0</v>
      </c>
      <c r="R1477" s="37">
        <f>(M1477/100)*(H1477*$H$15)+(M1477/100)*(I1477*$I$15)+(M1477/100)*(K1477*$K$15)</f>
        <v>220.5</v>
      </c>
      <c r="S1477" s="37">
        <f>(N1477/100)*(J1477*$J$15)</f>
        <v>0</v>
      </c>
      <c r="T1477" s="37">
        <f>(O1477/100)*(J1477*$J$15)+(O1477/100)*(K1477*$K$15)</f>
        <v>0</v>
      </c>
      <c r="U1477" s="37">
        <f>(P1477/100)*(K1477*$K$15)</f>
        <v>62.999999999999993</v>
      </c>
      <c r="V1477" s="37">
        <f>(Q1477/100)*(J1477*$J$15)+(Q1477/100)*(K1477*$K$15)</f>
        <v>0</v>
      </c>
      <c r="W1477" s="37">
        <f t="shared" ref="W1477" si="557">M1477+R1477</f>
        <v>370.5</v>
      </c>
      <c r="X1477" s="37">
        <f t="shared" ref="X1477" si="558">N1477+S1477</f>
        <v>0</v>
      </c>
      <c r="Y1477" s="37">
        <f t="shared" ref="Y1477" si="559">O1477+T1477</f>
        <v>0</v>
      </c>
      <c r="Z1477" s="37">
        <f t="shared" ref="Z1477" si="560">P1477+U1477</f>
        <v>163</v>
      </c>
      <c r="AA1477" s="37">
        <f t="shared" ref="AA1477" si="561">Q1477+V1477</f>
        <v>0</v>
      </c>
      <c r="AB1477" s="38">
        <f t="shared" ref="AB1477" si="562">ROUND(W1477+X1477+Y1477+Z1477+AA1477,1)</f>
        <v>533.5</v>
      </c>
      <c r="AC1477" s="39" t="s">
        <v>353</v>
      </c>
    </row>
    <row r="1478" spans="1:29">
      <c r="A1478" s="57" t="s">
        <v>197</v>
      </c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2"/>
      <c r="AB1478" s="68">
        <v>300</v>
      </c>
      <c r="AC1478" s="68"/>
    </row>
    <row r="1479" spans="1:29">
      <c r="A1479" s="46" t="s">
        <v>196</v>
      </c>
      <c r="B1479" s="63" t="s">
        <v>250</v>
      </c>
      <c r="C1479" s="40">
        <v>75</v>
      </c>
      <c r="D1479" s="40">
        <v>0</v>
      </c>
      <c r="E1479" s="40">
        <v>0</v>
      </c>
      <c r="F1479" s="40">
        <v>50</v>
      </c>
      <c r="G1479" s="40">
        <v>0</v>
      </c>
      <c r="H1479" s="41">
        <v>30</v>
      </c>
      <c r="I1479" s="41">
        <v>30</v>
      </c>
      <c r="J1479" s="41">
        <v>0</v>
      </c>
      <c r="K1479" s="41">
        <v>30</v>
      </c>
      <c r="L1479" s="41">
        <v>0</v>
      </c>
      <c r="M1479" s="42">
        <f>C1479*$C$3</f>
        <v>150</v>
      </c>
      <c r="N1479" s="42">
        <f>D1479*$D$3</f>
        <v>0</v>
      </c>
      <c r="O1479" s="42">
        <f>E1479*$E$3</f>
        <v>0</v>
      </c>
      <c r="P1479" s="42">
        <f>F1479*$F$3</f>
        <v>100</v>
      </c>
      <c r="Q1479" s="42">
        <f>G1479*$G$3</f>
        <v>0</v>
      </c>
      <c r="R1479" s="42">
        <f>(M1479/100)*(H1479*$H$3)+(M1479/100)*(I1479*$I$3)</f>
        <v>126</v>
      </c>
      <c r="S1479" s="42">
        <f>(N1479/100)*(J1479*$J$3)</f>
        <v>0</v>
      </c>
      <c r="T1479" s="42">
        <f>(O1479/100)*(J1479*$J$3)+(O1479/100)*(K1479*$K$3)</f>
        <v>0</v>
      </c>
      <c r="U1479" s="42">
        <f>(P1479/100)*(K1479*$K$3)</f>
        <v>42</v>
      </c>
      <c r="V1479" s="42">
        <f>(Q1479/100)*(J1479*$J$3)+(Q1479/100)*(K1479*$K$3)</f>
        <v>0</v>
      </c>
      <c r="W1479" s="42">
        <f t="shared" ref="W1479:W1525" si="563">M1479+R1479</f>
        <v>276</v>
      </c>
      <c r="X1479" s="42">
        <f t="shared" ref="X1479:X1525" si="564">N1479+S1479</f>
        <v>0</v>
      </c>
      <c r="Y1479" s="42">
        <f t="shared" ref="Y1479:Y1525" si="565">O1479+T1479</f>
        <v>0</v>
      </c>
      <c r="Z1479" s="42">
        <f t="shared" ref="Z1479:Z1525" si="566">P1479+U1479</f>
        <v>142</v>
      </c>
      <c r="AA1479" s="42">
        <f t="shared" ref="AA1479:AA1491" si="567">Q1479+V1479</f>
        <v>0</v>
      </c>
      <c r="AB1479" s="43">
        <f>ROUND(W1479+X1479+Y1479+Z1479+AA1479,1)</f>
        <v>418</v>
      </c>
      <c r="AC1479" s="44">
        <v>0</v>
      </c>
    </row>
    <row r="1480" spans="1:29">
      <c r="A1480" s="46" t="s">
        <v>196</v>
      </c>
      <c r="B1480" s="63" t="s">
        <v>348</v>
      </c>
      <c r="C1480" s="40">
        <v>75</v>
      </c>
      <c r="D1480" s="40">
        <v>0</v>
      </c>
      <c r="E1480" s="40">
        <v>0</v>
      </c>
      <c r="F1480" s="40">
        <v>50</v>
      </c>
      <c r="G1480" s="40">
        <v>0</v>
      </c>
      <c r="H1480" s="41">
        <v>40</v>
      </c>
      <c r="I1480" s="41">
        <v>40</v>
      </c>
      <c r="J1480" s="41">
        <v>0</v>
      </c>
      <c r="K1480" s="41">
        <v>30</v>
      </c>
      <c r="L1480" s="41">
        <v>0</v>
      </c>
      <c r="M1480" s="42">
        <f>C1480*$C$4</f>
        <v>150</v>
      </c>
      <c r="N1480" s="42">
        <f>D1480*$D$4</f>
        <v>0</v>
      </c>
      <c r="O1480" s="42">
        <f>E1480*$E$4</f>
        <v>0</v>
      </c>
      <c r="P1480" s="42">
        <f>F1480*$F$4</f>
        <v>100</v>
      </c>
      <c r="Q1480" s="42">
        <f>G1480*$G$4</f>
        <v>0</v>
      </c>
      <c r="R1480" s="42">
        <f>(M1480/100)*(H1480*$H$4)+(M1480/100)*(I1480*$I$4)</f>
        <v>216</v>
      </c>
      <c r="S1480" s="42">
        <f>(N1480/100)*(J1480*$J$4)</f>
        <v>0</v>
      </c>
      <c r="T1480" s="42">
        <f>(O1480/100)*(J1480*$J$4)+(O1480/100)*(K1480*$K$4)</f>
        <v>0</v>
      </c>
      <c r="U1480" s="42">
        <f>(P1480/100)*(K1480*$K$4)</f>
        <v>42</v>
      </c>
      <c r="V1480" s="42">
        <f>(Q1480/100)*(J1480*$J$4)+(Q1480/100)*(K1480*$K$4)</f>
        <v>0</v>
      </c>
      <c r="W1480" s="42">
        <f t="shared" si="563"/>
        <v>366</v>
      </c>
      <c r="X1480" s="42">
        <f t="shared" si="564"/>
        <v>0</v>
      </c>
      <c r="Y1480" s="42">
        <f t="shared" si="565"/>
        <v>0</v>
      </c>
      <c r="Z1480" s="42">
        <f t="shared" si="566"/>
        <v>142</v>
      </c>
      <c r="AA1480" s="42">
        <f>Q1480+V1480</f>
        <v>0</v>
      </c>
      <c r="AB1480" s="43">
        <f>ROUND(W1480+X1480+Y1480+Z1480+AA1480,1)</f>
        <v>508</v>
      </c>
      <c r="AC1480" s="44">
        <f>(ROUND(AB1480-$AB$20,1)/$AB$20)</f>
        <v>0.7583939079266182</v>
      </c>
    </row>
    <row r="1481" spans="1:29">
      <c r="A1481" s="46" t="s">
        <v>196</v>
      </c>
      <c r="B1481" s="63" t="s">
        <v>347</v>
      </c>
      <c r="C1481" s="40">
        <v>75</v>
      </c>
      <c r="D1481" s="40">
        <v>0</v>
      </c>
      <c r="E1481" s="40">
        <v>0</v>
      </c>
      <c r="F1481" s="40">
        <v>50</v>
      </c>
      <c r="G1481" s="40">
        <v>0</v>
      </c>
      <c r="H1481" s="41">
        <v>30</v>
      </c>
      <c r="I1481" s="41">
        <v>30</v>
      </c>
      <c r="J1481" s="41">
        <v>0</v>
      </c>
      <c r="K1481" s="41">
        <v>30</v>
      </c>
      <c r="L1481" s="41">
        <v>0</v>
      </c>
      <c r="M1481" s="42">
        <f>C1481*$C$5</f>
        <v>225</v>
      </c>
      <c r="N1481" s="42">
        <f>D1481*$D$5</f>
        <v>0</v>
      </c>
      <c r="O1481" s="42">
        <f>E1481*$E$5</f>
        <v>0</v>
      </c>
      <c r="P1481" s="42">
        <f>F1481*$F$5</f>
        <v>150</v>
      </c>
      <c r="Q1481" s="42">
        <f>G1481*$G$5</f>
        <v>0</v>
      </c>
      <c r="R1481" s="42">
        <f>(M1481/100)*(H1481*$H$5)+(M1481/100)*(I1481*$I$5)</f>
        <v>0</v>
      </c>
      <c r="S1481" s="42">
        <f>(N1481/100)*(J1481*$J$5)</f>
        <v>0</v>
      </c>
      <c r="T1481" s="42">
        <f>(O1481/100)*(J1481*$J$5)+(O1481/100)*(K1481*$K$5)</f>
        <v>0</v>
      </c>
      <c r="U1481" s="42">
        <f>(P1481/100)*(K1481*$K$5)</f>
        <v>0</v>
      </c>
      <c r="V1481" s="42">
        <f>(Q1481/100)*(J1481*$J$5)+(Q1481/100)*(K1481*$K$5)</f>
        <v>0</v>
      </c>
      <c r="W1481" s="42">
        <f t="shared" si="563"/>
        <v>225</v>
      </c>
      <c r="X1481" s="42">
        <f t="shared" si="564"/>
        <v>0</v>
      </c>
      <c r="Y1481" s="42">
        <f t="shared" si="565"/>
        <v>0</v>
      </c>
      <c r="Z1481" s="42">
        <f t="shared" si="566"/>
        <v>150</v>
      </c>
      <c r="AA1481" s="42">
        <f>Q1481+V1481</f>
        <v>0</v>
      </c>
      <c r="AB1481" s="43">
        <f t="shared" ref="AB1481:AB1493" si="568">ROUND(W1481+X1481+Y1481+Z1481+AA1481,1)</f>
        <v>375</v>
      </c>
      <c r="AC1481" s="44">
        <f t="shared" ref="AC1481:AC1493" si="569">(ROUND(AB1481-$AB$20,1)/$AB$20)</f>
        <v>0.29802699896157842</v>
      </c>
    </row>
    <row r="1482" spans="1:29">
      <c r="A1482" s="46" t="s">
        <v>196</v>
      </c>
      <c r="B1482" s="63" t="s">
        <v>363</v>
      </c>
      <c r="C1482" s="40">
        <v>75</v>
      </c>
      <c r="D1482" s="40">
        <v>0</v>
      </c>
      <c r="E1482" s="40">
        <v>0</v>
      </c>
      <c r="F1482" s="40">
        <v>50</v>
      </c>
      <c r="G1482" s="40">
        <v>0</v>
      </c>
      <c r="H1482" s="41">
        <v>30</v>
      </c>
      <c r="I1482" s="41">
        <v>30</v>
      </c>
      <c r="J1482" s="41">
        <v>0</v>
      </c>
      <c r="K1482" s="41">
        <v>30</v>
      </c>
      <c r="L1482" s="41">
        <v>0</v>
      </c>
      <c r="M1482" s="42">
        <f>C1482*$C$6</f>
        <v>142.5</v>
      </c>
      <c r="N1482" s="42">
        <f>D1482*$D$6</f>
        <v>0</v>
      </c>
      <c r="O1482" s="42">
        <f>E1482*$E$6</f>
        <v>0</v>
      </c>
      <c r="P1482" s="42">
        <f>F1482*$F$6</f>
        <v>95</v>
      </c>
      <c r="Q1482" s="42">
        <f>G1482*$G$6</f>
        <v>0</v>
      </c>
      <c r="R1482" s="42">
        <f>(M1482/100)*(H1482*$H$6)+(M1482/100)*(I1482*$I$6)</f>
        <v>119.7</v>
      </c>
      <c r="S1482" s="42">
        <f>(N1482/100)*(J1482*$J$6)</f>
        <v>0</v>
      </c>
      <c r="T1482" s="42">
        <f>(O1482/100)*(J1482*$J$6)+(O1482/100)*(K1482*$K$6)</f>
        <v>0</v>
      </c>
      <c r="U1482" s="42">
        <f>(P1482/100)*(K1482*$K$6)</f>
        <v>39.9</v>
      </c>
      <c r="V1482" s="42">
        <f>(Q1482/100)*(J1482*$J$6)+(Q1482/100)*(K1482*$K$6)</f>
        <v>0</v>
      </c>
      <c r="W1482" s="42">
        <f t="shared" si="563"/>
        <v>262.2</v>
      </c>
      <c r="X1482" s="42">
        <f t="shared" si="564"/>
        <v>0</v>
      </c>
      <c r="Y1482" s="42">
        <f t="shared" si="565"/>
        <v>0</v>
      </c>
      <c r="Z1482" s="42">
        <f t="shared" si="566"/>
        <v>134.9</v>
      </c>
      <c r="AA1482" s="42">
        <f t="shared" ref="AA1482:AA1494" si="570">Q1482+V1482</f>
        <v>0</v>
      </c>
      <c r="AB1482" s="43">
        <f t="shared" si="568"/>
        <v>397.1</v>
      </c>
      <c r="AC1482" s="44">
        <f t="shared" si="569"/>
        <v>0.37452405676704748</v>
      </c>
    </row>
    <row r="1483" spans="1:29">
      <c r="A1483" s="46" t="s">
        <v>196</v>
      </c>
      <c r="B1483" s="63" t="s">
        <v>364</v>
      </c>
      <c r="C1483" s="40">
        <v>75</v>
      </c>
      <c r="D1483" s="40">
        <v>0</v>
      </c>
      <c r="E1483" s="40">
        <v>0</v>
      </c>
      <c r="F1483" s="40">
        <v>50</v>
      </c>
      <c r="G1483" s="40">
        <v>0</v>
      </c>
      <c r="H1483" s="41">
        <v>30</v>
      </c>
      <c r="I1483" s="41">
        <v>30</v>
      </c>
      <c r="J1483" s="41">
        <v>0</v>
      </c>
      <c r="K1483" s="41">
        <v>30</v>
      </c>
      <c r="L1483" s="41">
        <v>0</v>
      </c>
      <c r="M1483" s="42">
        <f>C1483*$C$7</f>
        <v>142.5</v>
      </c>
      <c r="N1483" s="42">
        <f>D1483*$D$7</f>
        <v>0</v>
      </c>
      <c r="O1483" s="42">
        <f>E1483*$E$7</f>
        <v>0</v>
      </c>
      <c r="P1483" s="42">
        <f>F1483*$F$7</f>
        <v>95</v>
      </c>
      <c r="Q1483" s="42">
        <f>G1483*$G$7</f>
        <v>0</v>
      </c>
      <c r="R1483" s="42">
        <f>(M1483/100)*(H1483*$H$7)+(M1483/100)*(I1483*$I$7)</f>
        <v>119.7</v>
      </c>
      <c r="S1483" s="42">
        <f>(N1483/100)*(J1483*$J$7)</f>
        <v>0</v>
      </c>
      <c r="T1483" s="42">
        <f>(O1483/100)*(J1483*$J$7)+(O1483/100)*(K1483*$K$7)</f>
        <v>0</v>
      </c>
      <c r="U1483" s="42">
        <f>(P1483/100)*(K1483*$K$7)</f>
        <v>39.9</v>
      </c>
      <c r="V1483" s="42">
        <f>(Q1483/100)*(J1483*$J$7)+(Q1483/100)*(K1483*$K$7)</f>
        <v>0</v>
      </c>
      <c r="W1483" s="42">
        <f t="shared" si="563"/>
        <v>262.2</v>
      </c>
      <c r="X1483" s="42">
        <f t="shared" si="564"/>
        <v>0</v>
      </c>
      <c r="Y1483" s="42">
        <f t="shared" si="565"/>
        <v>0</v>
      </c>
      <c r="Z1483" s="42">
        <f t="shared" si="566"/>
        <v>134.9</v>
      </c>
      <c r="AA1483" s="42">
        <f t="shared" si="570"/>
        <v>0</v>
      </c>
      <c r="AB1483" s="43">
        <f t="shared" si="568"/>
        <v>397.1</v>
      </c>
      <c r="AC1483" s="44">
        <f t="shared" si="569"/>
        <v>0.37452405676704748</v>
      </c>
    </row>
    <row r="1484" spans="1:29">
      <c r="A1484" s="46" t="s">
        <v>196</v>
      </c>
      <c r="B1484" s="63" t="s">
        <v>365</v>
      </c>
      <c r="C1484" s="40">
        <v>75</v>
      </c>
      <c r="D1484" s="40">
        <v>0</v>
      </c>
      <c r="E1484" s="40">
        <v>0</v>
      </c>
      <c r="F1484" s="40">
        <v>50</v>
      </c>
      <c r="G1484" s="40">
        <v>0</v>
      </c>
      <c r="H1484" s="41">
        <v>30</v>
      </c>
      <c r="I1484" s="41">
        <v>30</v>
      </c>
      <c r="J1484" s="41">
        <v>0</v>
      </c>
      <c r="K1484" s="41">
        <v>30</v>
      </c>
      <c r="L1484" s="41">
        <v>0</v>
      </c>
      <c r="M1484" s="42">
        <f>C1484*$C$8</f>
        <v>142.5</v>
      </c>
      <c r="N1484" s="42">
        <f>D1484*$D$8</f>
        <v>0</v>
      </c>
      <c r="O1484" s="42">
        <f>E1484*$E$8</f>
        <v>0</v>
      </c>
      <c r="P1484" s="42">
        <f>F1484*$F$8</f>
        <v>95</v>
      </c>
      <c r="Q1484" s="42">
        <f>G1484*$G$8</f>
        <v>0</v>
      </c>
      <c r="R1484" s="42">
        <f>(M1484/100)*(H1484*$H$8)+(M1484/100)*(I1484*$I$8)</f>
        <v>119.7</v>
      </c>
      <c r="S1484" s="42">
        <f>(N1484/100)*(J1484*$J$8)</f>
        <v>0</v>
      </c>
      <c r="T1484" s="42">
        <f>(O1484/100)*(J1484*$J$8)+(O1484/100)*(K1484*$K$8)</f>
        <v>0</v>
      </c>
      <c r="U1484" s="42">
        <f>(P1484/100)*(K1484*$K$8)</f>
        <v>39.9</v>
      </c>
      <c r="V1484" s="42">
        <f>(Q1484/100)*(J1484*$J$8)+(Q1484/100)*(K1484*$K$8)</f>
        <v>0</v>
      </c>
      <c r="W1484" s="42">
        <f t="shared" si="563"/>
        <v>262.2</v>
      </c>
      <c r="X1484" s="42">
        <f t="shared" si="564"/>
        <v>0</v>
      </c>
      <c r="Y1484" s="42">
        <f t="shared" si="565"/>
        <v>0</v>
      </c>
      <c r="Z1484" s="42">
        <f t="shared" si="566"/>
        <v>134.9</v>
      </c>
      <c r="AA1484" s="42">
        <f t="shared" si="570"/>
        <v>0</v>
      </c>
      <c r="AB1484" s="43">
        <f t="shared" si="568"/>
        <v>397.1</v>
      </c>
      <c r="AC1484" s="44">
        <f t="shared" si="569"/>
        <v>0.37452405676704748</v>
      </c>
    </row>
    <row r="1485" spans="1:29">
      <c r="A1485" s="46" t="s">
        <v>196</v>
      </c>
      <c r="B1485" s="63" t="s">
        <v>1</v>
      </c>
      <c r="C1485" s="40">
        <v>75</v>
      </c>
      <c r="D1485" s="40">
        <v>19</v>
      </c>
      <c r="E1485" s="40">
        <v>0</v>
      </c>
      <c r="F1485" s="40">
        <v>50</v>
      </c>
      <c r="G1485" s="40">
        <v>0</v>
      </c>
      <c r="H1485" s="41">
        <v>30</v>
      </c>
      <c r="I1485" s="41">
        <v>30</v>
      </c>
      <c r="J1485" s="41">
        <v>60</v>
      </c>
      <c r="K1485" s="41">
        <v>45</v>
      </c>
      <c r="L1485" s="41">
        <v>0</v>
      </c>
      <c r="M1485" s="42">
        <f>C1485*$C$9</f>
        <v>150</v>
      </c>
      <c r="N1485" s="42">
        <f>D1485*$D$9</f>
        <v>38</v>
      </c>
      <c r="O1485" s="42">
        <f>E1485*$E$9</f>
        <v>0</v>
      </c>
      <c r="P1485" s="42">
        <f>F1485*$F$9</f>
        <v>100</v>
      </c>
      <c r="Q1485" s="42">
        <f>G1485*$G$9</f>
        <v>0</v>
      </c>
      <c r="R1485" s="42">
        <f>(M1485/100)*(H1485*$H$9)+(M1485/100)*(I1485*$I$9)</f>
        <v>126</v>
      </c>
      <c r="S1485" s="42">
        <f>(N1485/100)*(J1485*$J$9)</f>
        <v>31.92</v>
      </c>
      <c r="T1485" s="42">
        <f>(O1485/100)*(J1485*$J$9)+(O1485/100)*(K1485*$K$9)</f>
        <v>0</v>
      </c>
      <c r="U1485" s="42">
        <f>(P1485/100)*(K1485*$K$9)</f>
        <v>62.999999999999993</v>
      </c>
      <c r="V1485" s="42">
        <f>(Q1485/100)*(J1485*$J$9)+(Q1485/100)*(K1485*$K$9)</f>
        <v>0</v>
      </c>
      <c r="W1485" s="42">
        <f t="shared" si="563"/>
        <v>276</v>
      </c>
      <c r="X1485" s="42">
        <f t="shared" si="564"/>
        <v>69.92</v>
      </c>
      <c r="Y1485" s="42">
        <f t="shared" si="565"/>
        <v>0</v>
      </c>
      <c r="Z1485" s="42">
        <f t="shared" si="566"/>
        <v>163</v>
      </c>
      <c r="AA1485" s="42">
        <f t="shared" si="570"/>
        <v>0</v>
      </c>
      <c r="AB1485" s="43">
        <f t="shared" si="568"/>
        <v>508.9</v>
      </c>
      <c r="AC1485" s="44">
        <f t="shared" si="569"/>
        <v>0.7615091727241261</v>
      </c>
    </row>
    <row r="1486" spans="1:29">
      <c r="A1486" s="46" t="s">
        <v>196</v>
      </c>
      <c r="B1486" s="63" t="s">
        <v>2</v>
      </c>
      <c r="C1486" s="40">
        <v>75</v>
      </c>
      <c r="D1486" s="40">
        <v>0</v>
      </c>
      <c r="E1486" s="40">
        <v>19</v>
      </c>
      <c r="F1486" s="40">
        <v>50</v>
      </c>
      <c r="G1486" s="40">
        <v>0</v>
      </c>
      <c r="H1486" s="41">
        <v>30</v>
      </c>
      <c r="I1486" s="41">
        <v>30</v>
      </c>
      <c r="J1486" s="41">
        <v>40</v>
      </c>
      <c r="K1486" s="41">
        <v>40</v>
      </c>
      <c r="L1486" s="41">
        <v>0</v>
      </c>
      <c r="M1486" s="42">
        <f>C1486*$C$10</f>
        <v>150</v>
      </c>
      <c r="N1486" s="42">
        <f>D1486*$D$10</f>
        <v>0</v>
      </c>
      <c r="O1486" s="42">
        <f>E1486*$E$10</f>
        <v>38</v>
      </c>
      <c r="P1486" s="42">
        <f>F1486*$F$10</f>
        <v>100</v>
      </c>
      <c r="Q1486" s="42">
        <f>G1486*$G$10</f>
        <v>0</v>
      </c>
      <c r="R1486" s="42">
        <f>(M1486/100)*(H1486*$H$10)+(M1486/100)*(I1486*$I$10)</f>
        <v>126</v>
      </c>
      <c r="S1486" s="42">
        <f>(N1486/100)*(J1486*$I$10)</f>
        <v>0</v>
      </c>
      <c r="T1486" s="42">
        <f>(O1486/100)*(J1486*$J$10)+(O1486/100)*(K1486*$K$10)</f>
        <v>42.56</v>
      </c>
      <c r="U1486" s="42">
        <f>(P1486/100)*(K1486*$K$10)</f>
        <v>56</v>
      </c>
      <c r="V1486" s="42">
        <f>(Q1486/100)*(J1486*$J$10)+(Q1486/100)*(K1486*$K$10)</f>
        <v>0</v>
      </c>
      <c r="W1486" s="42">
        <f t="shared" si="563"/>
        <v>276</v>
      </c>
      <c r="X1486" s="42">
        <f t="shared" si="564"/>
        <v>0</v>
      </c>
      <c r="Y1486" s="42">
        <f t="shared" si="565"/>
        <v>80.56</v>
      </c>
      <c r="Z1486" s="42">
        <f t="shared" si="566"/>
        <v>156</v>
      </c>
      <c r="AA1486" s="42">
        <f t="shared" si="570"/>
        <v>0</v>
      </c>
      <c r="AB1486" s="43">
        <f t="shared" si="568"/>
        <v>512.6</v>
      </c>
      <c r="AC1486" s="44">
        <f t="shared" si="569"/>
        <v>0.77431637244721363</v>
      </c>
    </row>
    <row r="1487" spans="1:29">
      <c r="A1487" s="46" t="s">
        <v>196</v>
      </c>
      <c r="B1487" s="63" t="s">
        <v>3</v>
      </c>
      <c r="C1487" s="40">
        <v>75</v>
      </c>
      <c r="D1487" s="40">
        <v>0</v>
      </c>
      <c r="E1487" s="40">
        <v>0</v>
      </c>
      <c r="F1487" s="40">
        <v>75</v>
      </c>
      <c r="G1487" s="40">
        <v>0</v>
      </c>
      <c r="H1487" s="41">
        <v>30</v>
      </c>
      <c r="I1487" s="41">
        <v>30</v>
      </c>
      <c r="J1487" s="41">
        <v>0</v>
      </c>
      <c r="K1487" s="41">
        <v>60</v>
      </c>
      <c r="L1487" s="41">
        <v>0</v>
      </c>
      <c r="M1487" s="42">
        <f>C1487*$C$11</f>
        <v>150</v>
      </c>
      <c r="N1487" s="42">
        <f>D1487*$D$11</f>
        <v>0</v>
      </c>
      <c r="O1487" s="42">
        <f>E1487*$E$11</f>
        <v>0</v>
      </c>
      <c r="P1487" s="42">
        <f>F1487*$F$11</f>
        <v>150</v>
      </c>
      <c r="Q1487" s="42">
        <f>G1487*$G$11</f>
        <v>0</v>
      </c>
      <c r="R1487" s="42">
        <f>(M1487/100)*(H1487*$H$11)+(M1487/100)*(I1487*$I$11)</f>
        <v>126</v>
      </c>
      <c r="S1487" s="42">
        <f>(N1487/100)*(J1487*$J$11)</f>
        <v>0</v>
      </c>
      <c r="T1487" s="42">
        <f>(O1487/100)*(J1487*$J$11)+(O1487/100)*(K1487*$K$11)</f>
        <v>0</v>
      </c>
      <c r="U1487" s="42">
        <f>(P1487/100)*(K1487*$K$11)</f>
        <v>126</v>
      </c>
      <c r="V1487" s="42">
        <f>(Q1487/100)*(J1487*$J$11)+(Q1487/100)*(K1487*$K$11)</f>
        <v>0</v>
      </c>
      <c r="W1487" s="42">
        <f t="shared" si="563"/>
        <v>276</v>
      </c>
      <c r="X1487" s="42">
        <f t="shared" si="564"/>
        <v>0</v>
      </c>
      <c r="Y1487" s="42">
        <f t="shared" si="565"/>
        <v>0</v>
      </c>
      <c r="Z1487" s="42">
        <f t="shared" si="566"/>
        <v>276</v>
      </c>
      <c r="AA1487" s="42">
        <f t="shared" si="570"/>
        <v>0</v>
      </c>
      <c r="AB1487" s="43">
        <f t="shared" si="568"/>
        <v>552</v>
      </c>
      <c r="AC1487" s="44">
        <f t="shared" si="569"/>
        <v>0.91069574247144358</v>
      </c>
    </row>
    <row r="1488" spans="1:29">
      <c r="A1488" s="46" t="s">
        <v>196</v>
      </c>
      <c r="B1488" s="63" t="s">
        <v>4</v>
      </c>
      <c r="C1488" s="40">
        <v>75</v>
      </c>
      <c r="D1488" s="40">
        <v>0</v>
      </c>
      <c r="E1488" s="40">
        <v>0</v>
      </c>
      <c r="F1488" s="40">
        <v>50</v>
      </c>
      <c r="G1488" s="40">
        <v>19</v>
      </c>
      <c r="H1488" s="41">
        <v>30</v>
      </c>
      <c r="I1488" s="41">
        <v>30</v>
      </c>
      <c r="J1488" s="41">
        <v>40</v>
      </c>
      <c r="K1488" s="41">
        <v>40</v>
      </c>
      <c r="L1488" s="41">
        <v>0</v>
      </c>
      <c r="M1488" s="42">
        <f>C1488*$C$12</f>
        <v>150</v>
      </c>
      <c r="N1488" s="42">
        <f>D1488*$D$12</f>
        <v>0</v>
      </c>
      <c r="O1488" s="42">
        <f>E1488*$E$12</f>
        <v>0</v>
      </c>
      <c r="P1488" s="42">
        <f>F1488*$F$12</f>
        <v>100</v>
      </c>
      <c r="Q1488" s="42">
        <f>G1488*$G$12</f>
        <v>38</v>
      </c>
      <c r="R1488" s="42">
        <f>(M1488/100)*(H1488*$H$12)+(M1488/100)*(I1488*$I$12)</f>
        <v>126</v>
      </c>
      <c r="S1488" s="42">
        <f>(N1488/100)*(J1488*$J$12)</f>
        <v>0</v>
      </c>
      <c r="T1488" s="42">
        <f>(O1488/100)*(J1488*$J$12)+(O1488/100)*(K1488*$K$12)</f>
        <v>0</v>
      </c>
      <c r="U1488" s="42">
        <f>(P1488/100)*(K1488*$K$12)</f>
        <v>56</v>
      </c>
      <c r="V1488" s="42">
        <f>(Q1488/100)*(J1488*$J$12)+(Q1488/100)*(K1488*$K$12)</f>
        <v>42.56</v>
      </c>
      <c r="W1488" s="42">
        <f t="shared" si="563"/>
        <v>276</v>
      </c>
      <c r="X1488" s="42">
        <f t="shared" si="564"/>
        <v>0</v>
      </c>
      <c r="Y1488" s="42">
        <f t="shared" si="565"/>
        <v>0</v>
      </c>
      <c r="Z1488" s="42">
        <f t="shared" si="566"/>
        <v>156</v>
      </c>
      <c r="AA1488" s="42">
        <f t="shared" si="570"/>
        <v>80.56</v>
      </c>
      <c r="AB1488" s="43">
        <f t="shared" si="568"/>
        <v>512.6</v>
      </c>
      <c r="AC1488" s="44">
        <f t="shared" si="569"/>
        <v>0.77431637244721363</v>
      </c>
    </row>
    <row r="1489" spans="1:29">
      <c r="A1489" s="46" t="s">
        <v>196</v>
      </c>
      <c r="B1489" s="63" t="s">
        <v>351</v>
      </c>
      <c r="C1489" s="40">
        <v>75</v>
      </c>
      <c r="D1489" s="40">
        <v>0</v>
      </c>
      <c r="E1489" s="40">
        <v>0</v>
      </c>
      <c r="F1489" s="40">
        <v>50</v>
      </c>
      <c r="G1489" s="40">
        <v>0</v>
      </c>
      <c r="H1489" s="41">
        <v>30</v>
      </c>
      <c r="I1489" s="41">
        <v>30</v>
      </c>
      <c r="J1489" s="41">
        <v>0</v>
      </c>
      <c r="K1489" s="41">
        <v>30</v>
      </c>
      <c r="L1489" s="41">
        <v>30</v>
      </c>
      <c r="M1489" s="42">
        <f>C1489*$C$13</f>
        <v>150</v>
      </c>
      <c r="N1489" s="42">
        <f>D1489*$D$13</f>
        <v>0</v>
      </c>
      <c r="O1489" s="42">
        <f>E1489*$E$13</f>
        <v>0</v>
      </c>
      <c r="P1489" s="42">
        <f>F1489*$F$13</f>
        <v>100</v>
      </c>
      <c r="Q1489" s="42">
        <f>G1489*$G$13</f>
        <v>0</v>
      </c>
      <c r="R1489" s="42">
        <f>(M1489/100)*(H1489*$H$14)+(M1489/100)*(I1489*$I$14)+(M1489/100)*(L1489*$L$14)</f>
        <v>189</v>
      </c>
      <c r="S1489" s="42">
        <f>(N1489/100)*(J1489*$J$13)+(N1489/100)*(L1489*$L$13)</f>
        <v>0</v>
      </c>
      <c r="T1489" s="42">
        <f>(O1489/100)*(J1489*$J$13)+(O1489/100)*(K1489*$K$13)+(O1489/100)*(L1489*$L$13)</f>
        <v>0</v>
      </c>
      <c r="U1489" s="42">
        <f>(P1489/100)*(K1489*$K$13)+(P1489/100)*(L1489*$L$13)</f>
        <v>84</v>
      </c>
      <c r="V1489" s="42">
        <f>(Q1489/100)*(J1489*$J$13)+(Q1489/100)*(K1489*$K$13)+(Q1489/100)*(L1489*$L$13)</f>
        <v>0</v>
      </c>
      <c r="W1489" s="42">
        <f t="shared" si="563"/>
        <v>339</v>
      </c>
      <c r="X1489" s="42">
        <f t="shared" si="564"/>
        <v>0</v>
      </c>
      <c r="Y1489" s="42">
        <f t="shared" si="565"/>
        <v>0</v>
      </c>
      <c r="Z1489" s="42">
        <f t="shared" si="566"/>
        <v>184</v>
      </c>
      <c r="AA1489" s="42">
        <f t="shared" si="570"/>
        <v>0</v>
      </c>
      <c r="AB1489" s="43">
        <f t="shared" si="568"/>
        <v>523</v>
      </c>
      <c r="AC1489" s="44">
        <f t="shared" si="569"/>
        <v>0.81031498788508138</v>
      </c>
    </row>
    <row r="1490" spans="1:29">
      <c r="A1490" s="46" t="s">
        <v>196</v>
      </c>
      <c r="B1490" s="63" t="s">
        <v>352</v>
      </c>
      <c r="C1490" s="40">
        <v>75</v>
      </c>
      <c r="D1490" s="40">
        <v>0</v>
      </c>
      <c r="E1490" s="40">
        <v>0</v>
      </c>
      <c r="F1490" s="40">
        <v>50</v>
      </c>
      <c r="G1490" s="40">
        <v>0</v>
      </c>
      <c r="H1490" s="41">
        <v>30</v>
      </c>
      <c r="I1490" s="41">
        <v>30</v>
      </c>
      <c r="J1490" s="41">
        <v>50</v>
      </c>
      <c r="K1490" s="41">
        <v>30</v>
      </c>
      <c r="L1490" s="41">
        <v>0</v>
      </c>
      <c r="M1490" s="42">
        <f>C1490*$C$14</f>
        <v>150</v>
      </c>
      <c r="N1490" s="42">
        <f>D1490*$D$14</f>
        <v>0</v>
      </c>
      <c r="O1490" s="42">
        <f>E1490*$E$14</f>
        <v>0</v>
      </c>
      <c r="P1490" s="42">
        <f>F1490*$F$14</f>
        <v>100</v>
      </c>
      <c r="Q1490" s="42">
        <f>G1490*$G$14</f>
        <v>0</v>
      </c>
      <c r="R1490" s="42">
        <f>(M1490/100)*(H1490*$H$14)+(M1490/100)*(I1490*$I$14)+(M1490/100)*(J1490*$J$14)</f>
        <v>231</v>
      </c>
      <c r="S1490" s="42">
        <f>(N1490/100)*(J1490*$J$14)</f>
        <v>0</v>
      </c>
      <c r="T1490" s="42">
        <f>(O1490/100)*(J1490*$J$14)+(O1490/100)*(K1490*$K$14)</f>
        <v>0</v>
      </c>
      <c r="U1490" s="42">
        <f>(P1490/100)*(K1490*$K$14)</f>
        <v>42</v>
      </c>
      <c r="V1490" s="42">
        <f>(Q1490/100)*(J1490*$K$14)+(Q1490/100)*(K1490*$L$14)</f>
        <v>0</v>
      </c>
      <c r="W1490" s="42">
        <f t="shared" si="563"/>
        <v>381</v>
      </c>
      <c r="X1490" s="42">
        <f t="shared" si="564"/>
        <v>0</v>
      </c>
      <c r="Y1490" s="42">
        <f t="shared" si="565"/>
        <v>0</v>
      </c>
      <c r="Z1490" s="42">
        <f t="shared" si="566"/>
        <v>142</v>
      </c>
      <c r="AA1490" s="42">
        <f t="shared" si="570"/>
        <v>0</v>
      </c>
      <c r="AB1490" s="43">
        <f t="shared" si="568"/>
        <v>523</v>
      </c>
      <c r="AC1490" s="44">
        <f t="shared" si="569"/>
        <v>0.81031498788508138</v>
      </c>
    </row>
    <row r="1491" spans="1:29">
      <c r="A1491" s="46" t="s">
        <v>196</v>
      </c>
      <c r="B1491" s="63" t="s">
        <v>353</v>
      </c>
      <c r="C1491" s="40">
        <v>75</v>
      </c>
      <c r="D1491" s="40">
        <v>0</v>
      </c>
      <c r="E1491" s="40">
        <v>0</v>
      </c>
      <c r="F1491" s="40">
        <v>50</v>
      </c>
      <c r="G1491" s="40">
        <v>0</v>
      </c>
      <c r="H1491" s="41">
        <v>30</v>
      </c>
      <c r="I1491" s="41">
        <v>30</v>
      </c>
      <c r="J1491" s="41">
        <v>0</v>
      </c>
      <c r="K1491" s="41">
        <v>45</v>
      </c>
      <c r="L1491" s="41">
        <v>0</v>
      </c>
      <c r="M1491" s="42">
        <f>C1491*$C$15</f>
        <v>150</v>
      </c>
      <c r="N1491" s="42">
        <f>D1491*$D$15</f>
        <v>0</v>
      </c>
      <c r="O1491" s="42">
        <f>E1491*$E$15</f>
        <v>0</v>
      </c>
      <c r="P1491" s="42">
        <f>F1491*$F$15</f>
        <v>100</v>
      </c>
      <c r="Q1491" s="42">
        <f>G1491*$G$15</f>
        <v>0</v>
      </c>
      <c r="R1491" s="42">
        <f>(M1491/100)*(H1491*$H$15)+(M1491/100)*(I1491*$I$15)+(M1491/100)*(K1491*$K$15)</f>
        <v>220.5</v>
      </c>
      <c r="S1491" s="42">
        <f>(N1491/100)*(J1491*$J$15)</f>
        <v>0</v>
      </c>
      <c r="T1491" s="42">
        <f>(O1491/100)*(J1491*$J$15)+(O1491/100)*(K1491*$K$15)</f>
        <v>0</v>
      </c>
      <c r="U1491" s="42">
        <f>(P1491/100)*(K1491*$K$15)</f>
        <v>62.999999999999993</v>
      </c>
      <c r="V1491" s="42">
        <f>(Q1491/100)*(J1491*$J$15)+(Q1491/100)*(K1491*$K$15)</f>
        <v>0</v>
      </c>
      <c r="W1491" s="42">
        <f t="shared" si="563"/>
        <v>370.5</v>
      </c>
      <c r="X1491" s="42">
        <f t="shared" si="564"/>
        <v>0</v>
      </c>
      <c r="Y1491" s="42">
        <f t="shared" si="565"/>
        <v>0</v>
      </c>
      <c r="Z1491" s="42">
        <f t="shared" si="566"/>
        <v>163</v>
      </c>
      <c r="AA1491" s="42">
        <f t="shared" si="570"/>
        <v>0</v>
      </c>
      <c r="AB1491" s="43">
        <f t="shared" si="568"/>
        <v>533.5</v>
      </c>
      <c r="AC1491" s="44">
        <f t="shared" si="569"/>
        <v>0.84665974385600562</v>
      </c>
    </row>
    <row r="1492" spans="1:29">
      <c r="A1492" s="46" t="s">
        <v>196</v>
      </c>
      <c r="B1492" s="63" t="s">
        <v>349</v>
      </c>
      <c r="C1492" s="40">
        <v>75</v>
      </c>
      <c r="D1492" s="40">
        <v>0</v>
      </c>
      <c r="E1492" s="40">
        <v>0</v>
      </c>
      <c r="F1492" s="40">
        <v>50</v>
      </c>
      <c r="G1492" s="40">
        <v>0</v>
      </c>
      <c r="H1492" s="41">
        <v>30</v>
      </c>
      <c r="I1492" s="41">
        <v>40</v>
      </c>
      <c r="J1492" s="41">
        <v>0</v>
      </c>
      <c r="K1492" s="41">
        <v>30</v>
      </c>
      <c r="L1492" s="41">
        <v>0</v>
      </c>
      <c r="M1492" s="42">
        <f>C1492*$C$16</f>
        <v>150</v>
      </c>
      <c r="N1492" s="42">
        <f>D1492*$D$16</f>
        <v>0</v>
      </c>
      <c r="O1492" s="42">
        <f>E1492*$E$16</f>
        <v>0</v>
      </c>
      <c r="P1492" s="42">
        <f>F1492*$F$16</f>
        <v>100</v>
      </c>
      <c r="Q1492" s="42">
        <f>G1492*$G$16</f>
        <v>0</v>
      </c>
      <c r="R1492" s="42">
        <f>(M1492/100)*(H1492*$H$16)+(M1492/100)*(I1492*$I$16)</f>
        <v>177</v>
      </c>
      <c r="S1492" s="42">
        <f>(N1492/100)*(J1492*$J$16)</f>
        <v>0</v>
      </c>
      <c r="T1492" s="42">
        <f>(O1492/100)*(J1492*$J$16)+(O1492/100)*(K1492*$K$16)</f>
        <v>0</v>
      </c>
      <c r="U1492" s="42">
        <f>(P1492/100)*(K1492*$K$16)</f>
        <v>42</v>
      </c>
      <c r="V1492" s="42">
        <f>(Q1492/100)*(J1492*$J$16)+(Q1492/100)*(K1492*$K$16)</f>
        <v>0</v>
      </c>
      <c r="W1492" s="42">
        <f t="shared" si="563"/>
        <v>327</v>
      </c>
      <c r="X1492" s="42">
        <f t="shared" si="564"/>
        <v>0</v>
      </c>
      <c r="Y1492" s="42">
        <f t="shared" si="565"/>
        <v>0</v>
      </c>
      <c r="Z1492" s="42">
        <f t="shared" si="566"/>
        <v>142</v>
      </c>
      <c r="AA1492" s="42">
        <f t="shared" si="570"/>
        <v>0</v>
      </c>
      <c r="AB1492" s="43">
        <f t="shared" si="568"/>
        <v>469</v>
      </c>
      <c r="AC1492" s="44">
        <f t="shared" si="569"/>
        <v>0.62339910003461407</v>
      </c>
    </row>
    <row r="1493" spans="1:29">
      <c r="A1493" s="46" t="s">
        <v>196</v>
      </c>
      <c r="B1493" s="63" t="s">
        <v>350</v>
      </c>
      <c r="C1493" s="40">
        <v>75</v>
      </c>
      <c r="D1493" s="40">
        <v>0</v>
      </c>
      <c r="E1493" s="40">
        <v>0</v>
      </c>
      <c r="F1493" s="40">
        <v>50</v>
      </c>
      <c r="G1493" s="40">
        <v>0</v>
      </c>
      <c r="H1493" s="41">
        <v>40</v>
      </c>
      <c r="I1493" s="41">
        <v>30</v>
      </c>
      <c r="J1493" s="41">
        <v>0</v>
      </c>
      <c r="K1493" s="41">
        <v>30</v>
      </c>
      <c r="L1493" s="41">
        <v>0</v>
      </c>
      <c r="M1493" s="42">
        <f>C1493*$C$17</f>
        <v>150</v>
      </c>
      <c r="N1493" s="42">
        <f>D1493*$D$17</f>
        <v>0</v>
      </c>
      <c r="O1493" s="42">
        <f>E1493*$E$17</f>
        <v>0</v>
      </c>
      <c r="P1493" s="42">
        <f>F1493*$F$17</f>
        <v>100</v>
      </c>
      <c r="Q1493" s="42">
        <f>G1493*$G$17</f>
        <v>0</v>
      </c>
      <c r="R1493" s="42">
        <f>(M1493/100)*(H1493*$H$17)+(M1493/100)*(I1493*$I$17)</f>
        <v>177</v>
      </c>
      <c r="S1493" s="42">
        <f>(N1493/100)*(J1493*$J$17)</f>
        <v>0</v>
      </c>
      <c r="T1493" s="42">
        <f>(O1493/100)*(J1493*$J$17)+(O1493/100)*(K1493*$K$17)</f>
        <v>0</v>
      </c>
      <c r="U1493" s="42">
        <f>(P1493/100)*(K1493*$K$17)</f>
        <v>42</v>
      </c>
      <c r="V1493" s="42">
        <f>(Q1493/100)*(J1493*$J$17)+(Q1493/100)*(K1493*$K$17)</f>
        <v>0</v>
      </c>
      <c r="W1493" s="42">
        <f t="shared" si="563"/>
        <v>327</v>
      </c>
      <c r="X1493" s="42">
        <f t="shared" si="564"/>
        <v>0</v>
      </c>
      <c r="Y1493" s="42">
        <f t="shared" si="565"/>
        <v>0</v>
      </c>
      <c r="Z1493" s="42">
        <f t="shared" si="566"/>
        <v>142</v>
      </c>
      <c r="AA1493" s="42">
        <f t="shared" si="570"/>
        <v>0</v>
      </c>
      <c r="AB1493" s="43">
        <f t="shared" si="568"/>
        <v>469</v>
      </c>
      <c r="AC1493" s="44">
        <f t="shared" si="569"/>
        <v>0.62339910003461407</v>
      </c>
    </row>
    <row r="1494" spans="1:29">
      <c r="A1494" s="71" t="s">
        <v>198</v>
      </c>
      <c r="B1494" s="72" t="s">
        <v>250</v>
      </c>
      <c r="C1494" s="35">
        <v>75</v>
      </c>
      <c r="D1494" s="35">
        <v>0</v>
      </c>
      <c r="E1494" s="35">
        <v>0</v>
      </c>
      <c r="F1494" s="35">
        <v>50</v>
      </c>
      <c r="G1494" s="35">
        <v>0</v>
      </c>
      <c r="H1494" s="36">
        <v>30</v>
      </c>
      <c r="I1494" s="36">
        <v>30</v>
      </c>
      <c r="J1494" s="36">
        <v>0</v>
      </c>
      <c r="K1494" s="36">
        <v>30</v>
      </c>
      <c r="L1494" s="36">
        <v>0</v>
      </c>
      <c r="M1494" s="37">
        <f>C1494*$C$3</f>
        <v>150</v>
      </c>
      <c r="N1494" s="37">
        <f>D1494*$D$3</f>
        <v>0</v>
      </c>
      <c r="O1494" s="37">
        <f>E1494*$E$3</f>
        <v>0</v>
      </c>
      <c r="P1494" s="37">
        <f>F1494*$F$3</f>
        <v>100</v>
      </c>
      <c r="Q1494" s="37">
        <f>G1494*$G$3</f>
        <v>0</v>
      </c>
      <c r="R1494" s="37">
        <f>(M1494/100)*(H1494*$H$3)+(M1494/100)*(I1494*$I$3)</f>
        <v>126</v>
      </c>
      <c r="S1494" s="37">
        <f>(N1494/100)*(J1494*$J$3)</f>
        <v>0</v>
      </c>
      <c r="T1494" s="37">
        <f>(O1494/100)*(J1494*$J$3)+(O1494/100)*(K1494*$K$3)</f>
        <v>0</v>
      </c>
      <c r="U1494" s="37">
        <f>(P1494/100)*(K1494*$K$3)</f>
        <v>42</v>
      </c>
      <c r="V1494" s="37">
        <f>(Q1494/100)*(J1494*$J$3)+(Q1494/100)*(K1494*$K$3)</f>
        <v>0</v>
      </c>
      <c r="W1494" s="37">
        <f t="shared" si="563"/>
        <v>276</v>
      </c>
      <c r="X1494" s="37">
        <f t="shared" si="564"/>
        <v>0</v>
      </c>
      <c r="Y1494" s="37">
        <f t="shared" si="565"/>
        <v>0</v>
      </c>
      <c r="Z1494" s="37">
        <f t="shared" si="566"/>
        <v>142</v>
      </c>
      <c r="AA1494" s="37">
        <f t="shared" si="570"/>
        <v>0</v>
      </c>
      <c r="AB1494" s="38">
        <f>ROUND(W1494+X1494+Y1494+Z1494+AA1494,1)</f>
        <v>418</v>
      </c>
      <c r="AC1494" s="39">
        <v>0</v>
      </c>
    </row>
    <row r="1495" spans="1:29">
      <c r="A1495" s="66" t="s">
        <v>198</v>
      </c>
      <c r="B1495" s="63" t="s">
        <v>348</v>
      </c>
      <c r="C1495" s="40">
        <v>75</v>
      </c>
      <c r="D1495" s="40">
        <v>0</v>
      </c>
      <c r="E1495" s="40">
        <v>0</v>
      </c>
      <c r="F1495" s="40">
        <v>50</v>
      </c>
      <c r="G1495" s="40">
        <v>0</v>
      </c>
      <c r="H1495" s="41">
        <v>40</v>
      </c>
      <c r="I1495" s="41">
        <v>40</v>
      </c>
      <c r="J1495" s="41">
        <v>0</v>
      </c>
      <c r="K1495" s="41">
        <v>30</v>
      </c>
      <c r="L1495" s="41">
        <v>0</v>
      </c>
      <c r="M1495" s="42">
        <f>C1495*$C$4</f>
        <v>150</v>
      </c>
      <c r="N1495" s="42">
        <f>D1495*$D$4</f>
        <v>0</v>
      </c>
      <c r="O1495" s="42">
        <f>E1495*$E$4</f>
        <v>0</v>
      </c>
      <c r="P1495" s="42">
        <f>F1495*$F$4</f>
        <v>100</v>
      </c>
      <c r="Q1495" s="42">
        <f>G1495*$G$4</f>
        <v>0</v>
      </c>
      <c r="R1495" s="42">
        <f>(M1495/100)*(H1495*$H$4)+(M1495/100)*(I1495*$I$4)</f>
        <v>216</v>
      </c>
      <c r="S1495" s="42">
        <f>(N1495/100)*(J1495*$J$4)</f>
        <v>0</v>
      </c>
      <c r="T1495" s="42">
        <f>(O1495/100)*(J1495*$J$4)+(O1495/100)*(K1495*$K$4)</f>
        <v>0</v>
      </c>
      <c r="U1495" s="42">
        <f>(P1495/100)*(K1495*$K$4)</f>
        <v>42</v>
      </c>
      <c r="V1495" s="42">
        <f>(Q1495/100)*(J1495*$J$4)+(Q1495/100)*(K1495*$K$4)</f>
        <v>0</v>
      </c>
      <c r="W1495" s="42">
        <f t="shared" si="563"/>
        <v>366</v>
      </c>
      <c r="X1495" s="42">
        <f t="shared" si="564"/>
        <v>0</v>
      </c>
      <c r="Y1495" s="42">
        <f t="shared" si="565"/>
        <v>0</v>
      </c>
      <c r="Z1495" s="42">
        <f t="shared" si="566"/>
        <v>142</v>
      </c>
      <c r="AA1495" s="42">
        <f>Q1495+V1495</f>
        <v>0</v>
      </c>
      <c r="AB1495" s="43">
        <f>ROUND(W1495+X1495+Y1495+Z1495+AA1495,1)</f>
        <v>508</v>
      </c>
      <c r="AC1495" s="44">
        <f>(ROUND(AB1495-$AB$20,1)/$AB$20)</f>
        <v>0.7583939079266182</v>
      </c>
    </row>
    <row r="1496" spans="1:29">
      <c r="A1496" s="66" t="s">
        <v>198</v>
      </c>
      <c r="B1496" s="63" t="s">
        <v>347</v>
      </c>
      <c r="C1496" s="40">
        <v>75</v>
      </c>
      <c r="D1496" s="40">
        <v>0</v>
      </c>
      <c r="E1496" s="40">
        <v>0</v>
      </c>
      <c r="F1496" s="40">
        <v>50</v>
      </c>
      <c r="G1496" s="40">
        <v>0</v>
      </c>
      <c r="H1496" s="41">
        <v>30</v>
      </c>
      <c r="I1496" s="41">
        <v>30</v>
      </c>
      <c r="J1496" s="41">
        <v>0</v>
      </c>
      <c r="K1496" s="41">
        <v>30</v>
      </c>
      <c r="L1496" s="41">
        <v>0</v>
      </c>
      <c r="M1496" s="42">
        <f>C1496*$C$5</f>
        <v>225</v>
      </c>
      <c r="N1496" s="42">
        <f>D1496*$D$5</f>
        <v>0</v>
      </c>
      <c r="O1496" s="42">
        <f>E1496*$E$5</f>
        <v>0</v>
      </c>
      <c r="P1496" s="42">
        <f>F1496*$F$5</f>
        <v>150</v>
      </c>
      <c r="Q1496" s="42">
        <f>G1496*$G$5</f>
        <v>0</v>
      </c>
      <c r="R1496" s="42">
        <f>(M1496/100)*(H1496*$H$5)+(M1496/100)*(I1496*$I$5)</f>
        <v>0</v>
      </c>
      <c r="S1496" s="42">
        <f>(N1496/100)*(J1496*$J$5)</f>
        <v>0</v>
      </c>
      <c r="T1496" s="42">
        <f>(O1496/100)*(J1496*$J$5)+(O1496/100)*(K1496*$K$5)</f>
        <v>0</v>
      </c>
      <c r="U1496" s="42">
        <f>(P1496/100)*(K1496*$K$5)</f>
        <v>0</v>
      </c>
      <c r="V1496" s="42">
        <f>(Q1496/100)*(J1496*$J$5)+(Q1496/100)*(K1496*$K$5)</f>
        <v>0</v>
      </c>
      <c r="W1496" s="42">
        <f t="shared" si="563"/>
        <v>225</v>
      </c>
      <c r="X1496" s="42">
        <f t="shared" si="564"/>
        <v>0</v>
      </c>
      <c r="Y1496" s="42">
        <f t="shared" si="565"/>
        <v>0</v>
      </c>
      <c r="Z1496" s="42">
        <f t="shared" si="566"/>
        <v>150</v>
      </c>
      <c r="AA1496" s="42">
        <f>Q1496+V1496</f>
        <v>0</v>
      </c>
      <c r="AB1496" s="43">
        <f t="shared" ref="AB1496:AB1508" si="571">ROUND(W1496+X1496+Y1496+Z1496+AA1496,1)</f>
        <v>375</v>
      </c>
      <c r="AC1496" s="44">
        <f t="shared" ref="AC1496:AC1508" si="572">(ROUND(AB1496-$AB$20,1)/$AB$20)</f>
        <v>0.29802699896157842</v>
      </c>
    </row>
    <row r="1497" spans="1:29">
      <c r="A1497" s="66" t="s">
        <v>198</v>
      </c>
      <c r="B1497" s="63" t="s">
        <v>363</v>
      </c>
      <c r="C1497" s="40">
        <v>75</v>
      </c>
      <c r="D1497" s="40">
        <v>0</v>
      </c>
      <c r="E1497" s="40">
        <v>0</v>
      </c>
      <c r="F1497" s="40">
        <v>50</v>
      </c>
      <c r="G1497" s="40">
        <v>0</v>
      </c>
      <c r="H1497" s="41">
        <v>30</v>
      </c>
      <c r="I1497" s="41">
        <v>30</v>
      </c>
      <c r="J1497" s="41">
        <v>0</v>
      </c>
      <c r="K1497" s="41">
        <v>30</v>
      </c>
      <c r="L1497" s="41">
        <v>0</v>
      </c>
      <c r="M1497" s="42">
        <f>C1497*$C$6</f>
        <v>142.5</v>
      </c>
      <c r="N1497" s="42">
        <f>D1497*$D$6</f>
        <v>0</v>
      </c>
      <c r="O1497" s="42">
        <f>E1497*$E$6</f>
        <v>0</v>
      </c>
      <c r="P1497" s="42">
        <f>F1497*$F$6</f>
        <v>95</v>
      </c>
      <c r="Q1497" s="42">
        <f>G1497*$G$6</f>
        <v>0</v>
      </c>
      <c r="R1497" s="42">
        <f>(M1497/100)*(H1497*$H$6)+(M1497/100)*(I1497*$I$6)</f>
        <v>119.7</v>
      </c>
      <c r="S1497" s="42">
        <f>(N1497/100)*(J1497*$J$6)</f>
        <v>0</v>
      </c>
      <c r="T1497" s="42">
        <f>(O1497/100)*(J1497*$J$6)+(O1497/100)*(K1497*$K$6)</f>
        <v>0</v>
      </c>
      <c r="U1497" s="42">
        <f>(P1497/100)*(K1497*$K$6)</f>
        <v>39.9</v>
      </c>
      <c r="V1497" s="42">
        <f>(Q1497/100)*(J1497*$J$6)+(Q1497/100)*(K1497*$K$6)</f>
        <v>0</v>
      </c>
      <c r="W1497" s="42">
        <f t="shared" si="563"/>
        <v>262.2</v>
      </c>
      <c r="X1497" s="42">
        <f t="shared" si="564"/>
        <v>0</v>
      </c>
      <c r="Y1497" s="42">
        <f t="shared" si="565"/>
        <v>0</v>
      </c>
      <c r="Z1497" s="42">
        <f t="shared" si="566"/>
        <v>134.9</v>
      </c>
      <c r="AA1497" s="42">
        <f t="shared" ref="AA1497:AA1509" si="573">Q1497+V1497</f>
        <v>0</v>
      </c>
      <c r="AB1497" s="43">
        <f t="shared" si="571"/>
        <v>397.1</v>
      </c>
      <c r="AC1497" s="44">
        <f t="shared" si="572"/>
        <v>0.37452405676704748</v>
      </c>
    </row>
    <row r="1498" spans="1:29">
      <c r="A1498" s="66" t="s">
        <v>198</v>
      </c>
      <c r="B1498" s="63" t="s">
        <v>364</v>
      </c>
      <c r="C1498" s="40">
        <v>75</v>
      </c>
      <c r="D1498" s="40">
        <v>0</v>
      </c>
      <c r="E1498" s="40">
        <v>0</v>
      </c>
      <c r="F1498" s="40">
        <v>50</v>
      </c>
      <c r="G1498" s="40">
        <v>0</v>
      </c>
      <c r="H1498" s="41">
        <v>30</v>
      </c>
      <c r="I1498" s="41">
        <v>30</v>
      </c>
      <c r="J1498" s="41">
        <v>0</v>
      </c>
      <c r="K1498" s="41">
        <v>30</v>
      </c>
      <c r="L1498" s="41">
        <v>0</v>
      </c>
      <c r="M1498" s="42">
        <f>C1498*$C$7</f>
        <v>142.5</v>
      </c>
      <c r="N1498" s="42">
        <f>D1498*$D$7</f>
        <v>0</v>
      </c>
      <c r="O1498" s="42">
        <f>E1498*$E$7</f>
        <v>0</v>
      </c>
      <c r="P1498" s="42">
        <f>F1498*$F$7</f>
        <v>95</v>
      </c>
      <c r="Q1498" s="42">
        <f>G1498*$G$7</f>
        <v>0</v>
      </c>
      <c r="R1498" s="42">
        <f>(M1498/100)*(H1498*$H$7)+(M1498/100)*(I1498*$I$7)</f>
        <v>119.7</v>
      </c>
      <c r="S1498" s="42">
        <f>(N1498/100)*(J1498*$J$7)</f>
        <v>0</v>
      </c>
      <c r="T1498" s="42">
        <f>(O1498/100)*(J1498*$J$7)+(O1498/100)*(K1498*$K$7)</f>
        <v>0</v>
      </c>
      <c r="U1498" s="42">
        <f>(P1498/100)*(K1498*$K$7)</f>
        <v>39.9</v>
      </c>
      <c r="V1498" s="42">
        <f>(Q1498/100)*(J1498*$J$7)+(Q1498/100)*(K1498*$K$7)</f>
        <v>0</v>
      </c>
      <c r="W1498" s="42">
        <f t="shared" si="563"/>
        <v>262.2</v>
      </c>
      <c r="X1498" s="42">
        <f t="shared" si="564"/>
        <v>0</v>
      </c>
      <c r="Y1498" s="42">
        <f t="shared" si="565"/>
        <v>0</v>
      </c>
      <c r="Z1498" s="42">
        <f t="shared" si="566"/>
        <v>134.9</v>
      </c>
      <c r="AA1498" s="42">
        <f t="shared" si="573"/>
        <v>0</v>
      </c>
      <c r="AB1498" s="43">
        <f t="shared" si="571"/>
        <v>397.1</v>
      </c>
      <c r="AC1498" s="44">
        <f t="shared" si="572"/>
        <v>0.37452405676704748</v>
      </c>
    </row>
    <row r="1499" spans="1:29">
      <c r="A1499" s="66" t="s">
        <v>198</v>
      </c>
      <c r="B1499" s="63" t="s">
        <v>365</v>
      </c>
      <c r="C1499" s="40">
        <v>75</v>
      </c>
      <c r="D1499" s="40">
        <v>0</v>
      </c>
      <c r="E1499" s="40">
        <v>0</v>
      </c>
      <c r="F1499" s="40">
        <v>50</v>
      </c>
      <c r="G1499" s="40">
        <v>0</v>
      </c>
      <c r="H1499" s="41">
        <v>30</v>
      </c>
      <c r="I1499" s="41">
        <v>30</v>
      </c>
      <c r="J1499" s="41">
        <v>0</v>
      </c>
      <c r="K1499" s="41">
        <v>30</v>
      </c>
      <c r="L1499" s="41">
        <v>0</v>
      </c>
      <c r="M1499" s="42">
        <f>C1499*$C$8</f>
        <v>142.5</v>
      </c>
      <c r="N1499" s="42">
        <f>D1499*$D$8</f>
        <v>0</v>
      </c>
      <c r="O1499" s="42">
        <f>E1499*$E$8</f>
        <v>0</v>
      </c>
      <c r="P1499" s="42">
        <f>F1499*$F$8</f>
        <v>95</v>
      </c>
      <c r="Q1499" s="42">
        <f>G1499*$G$8</f>
        <v>0</v>
      </c>
      <c r="R1499" s="42">
        <f>(M1499/100)*(H1499*$H$8)+(M1499/100)*(I1499*$I$8)</f>
        <v>119.7</v>
      </c>
      <c r="S1499" s="42">
        <f>(N1499/100)*(J1499*$J$8)</f>
        <v>0</v>
      </c>
      <c r="T1499" s="42">
        <f>(O1499/100)*(J1499*$J$8)+(O1499/100)*(K1499*$K$8)</f>
        <v>0</v>
      </c>
      <c r="U1499" s="42">
        <f>(P1499/100)*(K1499*$K$8)</f>
        <v>39.9</v>
      </c>
      <c r="V1499" s="42">
        <f>(Q1499/100)*(J1499*$J$8)+(Q1499/100)*(K1499*$K$8)</f>
        <v>0</v>
      </c>
      <c r="W1499" s="42">
        <f t="shared" si="563"/>
        <v>262.2</v>
      </c>
      <c r="X1499" s="42">
        <f t="shared" si="564"/>
        <v>0</v>
      </c>
      <c r="Y1499" s="42">
        <f t="shared" si="565"/>
        <v>0</v>
      </c>
      <c r="Z1499" s="42">
        <f t="shared" si="566"/>
        <v>134.9</v>
      </c>
      <c r="AA1499" s="42">
        <f t="shared" si="573"/>
        <v>0</v>
      </c>
      <c r="AB1499" s="43">
        <f t="shared" si="571"/>
        <v>397.1</v>
      </c>
      <c r="AC1499" s="44">
        <f t="shared" si="572"/>
        <v>0.37452405676704748</v>
      </c>
    </row>
    <row r="1500" spans="1:29">
      <c r="A1500" s="66" t="s">
        <v>198</v>
      </c>
      <c r="B1500" s="63" t="s">
        <v>1</v>
      </c>
      <c r="C1500" s="40">
        <v>75</v>
      </c>
      <c r="D1500" s="40">
        <v>19</v>
      </c>
      <c r="E1500" s="40">
        <v>0</v>
      </c>
      <c r="F1500" s="40">
        <v>50</v>
      </c>
      <c r="G1500" s="40">
        <v>0</v>
      </c>
      <c r="H1500" s="41">
        <v>30</v>
      </c>
      <c r="I1500" s="41">
        <v>30</v>
      </c>
      <c r="J1500" s="41">
        <v>60</v>
      </c>
      <c r="K1500" s="41">
        <v>45</v>
      </c>
      <c r="L1500" s="41">
        <v>0</v>
      </c>
      <c r="M1500" s="42">
        <f>C1500*$C$9</f>
        <v>150</v>
      </c>
      <c r="N1500" s="42">
        <f>D1500*$D$9</f>
        <v>38</v>
      </c>
      <c r="O1500" s="42">
        <f>E1500*$E$9</f>
        <v>0</v>
      </c>
      <c r="P1500" s="42">
        <f>F1500*$F$9</f>
        <v>100</v>
      </c>
      <c r="Q1500" s="42">
        <f>G1500*$G$9</f>
        <v>0</v>
      </c>
      <c r="R1500" s="42">
        <f>(M1500/100)*(H1500*$H$9)+(M1500/100)*(I1500*$I$9)</f>
        <v>126</v>
      </c>
      <c r="S1500" s="42">
        <f>(N1500/100)*(J1500*$J$9)</f>
        <v>31.92</v>
      </c>
      <c r="T1500" s="42">
        <f>(O1500/100)*(J1500*$J$9)+(O1500/100)*(K1500*$K$9)</f>
        <v>0</v>
      </c>
      <c r="U1500" s="42">
        <f>(P1500/100)*(K1500*$K$9)</f>
        <v>62.999999999999993</v>
      </c>
      <c r="V1500" s="42">
        <f>(Q1500/100)*(J1500*$J$9)+(Q1500/100)*(K1500*$K$9)</f>
        <v>0</v>
      </c>
      <c r="W1500" s="42">
        <f t="shared" si="563"/>
        <v>276</v>
      </c>
      <c r="X1500" s="42">
        <f t="shared" si="564"/>
        <v>69.92</v>
      </c>
      <c r="Y1500" s="42">
        <f t="shared" si="565"/>
        <v>0</v>
      </c>
      <c r="Z1500" s="42">
        <f t="shared" si="566"/>
        <v>163</v>
      </c>
      <c r="AA1500" s="42">
        <f t="shared" si="573"/>
        <v>0</v>
      </c>
      <c r="AB1500" s="43">
        <f t="shared" si="571"/>
        <v>508.9</v>
      </c>
      <c r="AC1500" s="44">
        <f t="shared" si="572"/>
        <v>0.7615091727241261</v>
      </c>
    </row>
    <row r="1501" spans="1:29">
      <c r="A1501" s="66" t="s">
        <v>198</v>
      </c>
      <c r="B1501" s="63" t="s">
        <v>2</v>
      </c>
      <c r="C1501" s="40">
        <v>75</v>
      </c>
      <c r="D1501" s="40">
        <v>0</v>
      </c>
      <c r="E1501" s="40">
        <v>19</v>
      </c>
      <c r="F1501" s="40">
        <v>50</v>
      </c>
      <c r="G1501" s="40">
        <v>0</v>
      </c>
      <c r="H1501" s="41">
        <v>30</v>
      </c>
      <c r="I1501" s="41">
        <v>30</v>
      </c>
      <c r="J1501" s="41">
        <v>40</v>
      </c>
      <c r="K1501" s="41">
        <v>40</v>
      </c>
      <c r="L1501" s="41">
        <v>0</v>
      </c>
      <c r="M1501" s="42">
        <f>C1501*$C$10</f>
        <v>150</v>
      </c>
      <c r="N1501" s="42">
        <f>D1501*$D$10</f>
        <v>0</v>
      </c>
      <c r="O1501" s="42">
        <f>E1501*$E$10</f>
        <v>38</v>
      </c>
      <c r="P1501" s="42">
        <f>F1501*$F$10</f>
        <v>100</v>
      </c>
      <c r="Q1501" s="42">
        <f>G1501*$G$10</f>
        <v>0</v>
      </c>
      <c r="R1501" s="42">
        <f>(M1501/100)*(H1501*$H$10)+(M1501/100)*(I1501*$I$10)</f>
        <v>126</v>
      </c>
      <c r="S1501" s="42">
        <f>(N1501/100)*(J1501*$I$10)</f>
        <v>0</v>
      </c>
      <c r="T1501" s="42">
        <f>(O1501/100)*(J1501*$J$10)+(O1501/100)*(K1501*$K$10)</f>
        <v>42.56</v>
      </c>
      <c r="U1501" s="42">
        <f>(P1501/100)*(K1501*$K$10)</f>
        <v>56</v>
      </c>
      <c r="V1501" s="42">
        <f>(Q1501/100)*(J1501*$J$10)+(Q1501/100)*(K1501*$K$10)</f>
        <v>0</v>
      </c>
      <c r="W1501" s="42">
        <f t="shared" si="563"/>
        <v>276</v>
      </c>
      <c r="X1501" s="42">
        <f t="shared" si="564"/>
        <v>0</v>
      </c>
      <c r="Y1501" s="42">
        <f t="shared" si="565"/>
        <v>80.56</v>
      </c>
      <c r="Z1501" s="42">
        <f t="shared" si="566"/>
        <v>156</v>
      </c>
      <c r="AA1501" s="42">
        <f t="shared" si="573"/>
        <v>0</v>
      </c>
      <c r="AB1501" s="43">
        <f t="shared" si="571"/>
        <v>512.6</v>
      </c>
      <c r="AC1501" s="44">
        <f t="shared" si="572"/>
        <v>0.77431637244721363</v>
      </c>
    </row>
    <row r="1502" spans="1:29">
      <c r="A1502" s="66" t="s">
        <v>198</v>
      </c>
      <c r="B1502" s="63" t="s">
        <v>3</v>
      </c>
      <c r="C1502" s="40">
        <v>75</v>
      </c>
      <c r="D1502" s="40">
        <v>0</v>
      </c>
      <c r="E1502" s="40">
        <v>0</v>
      </c>
      <c r="F1502" s="40">
        <v>75</v>
      </c>
      <c r="G1502" s="40">
        <v>0</v>
      </c>
      <c r="H1502" s="41">
        <v>30</v>
      </c>
      <c r="I1502" s="41">
        <v>30</v>
      </c>
      <c r="J1502" s="41">
        <v>0</v>
      </c>
      <c r="K1502" s="41">
        <v>60</v>
      </c>
      <c r="L1502" s="41">
        <v>0</v>
      </c>
      <c r="M1502" s="42">
        <f>C1502*$C$11</f>
        <v>150</v>
      </c>
      <c r="N1502" s="42">
        <f>D1502*$D$11</f>
        <v>0</v>
      </c>
      <c r="O1502" s="42">
        <f>E1502*$E$11</f>
        <v>0</v>
      </c>
      <c r="P1502" s="42">
        <f>F1502*$F$11</f>
        <v>150</v>
      </c>
      <c r="Q1502" s="42">
        <f>G1502*$G$11</f>
        <v>0</v>
      </c>
      <c r="R1502" s="42">
        <f>(M1502/100)*(H1502*$H$11)+(M1502/100)*(I1502*$I$11)</f>
        <v>126</v>
      </c>
      <c r="S1502" s="42">
        <f>(N1502/100)*(J1502*$J$11)</f>
        <v>0</v>
      </c>
      <c r="T1502" s="42">
        <f>(O1502/100)*(J1502*$J$11)+(O1502/100)*(K1502*$K$11)</f>
        <v>0</v>
      </c>
      <c r="U1502" s="42">
        <f>(P1502/100)*(K1502*$K$11)</f>
        <v>126</v>
      </c>
      <c r="V1502" s="42">
        <f>(Q1502/100)*(J1502*$J$11)+(Q1502/100)*(K1502*$K$11)</f>
        <v>0</v>
      </c>
      <c r="W1502" s="42">
        <f t="shared" si="563"/>
        <v>276</v>
      </c>
      <c r="X1502" s="42">
        <f t="shared" si="564"/>
        <v>0</v>
      </c>
      <c r="Y1502" s="42">
        <f t="shared" si="565"/>
        <v>0</v>
      </c>
      <c r="Z1502" s="42">
        <f t="shared" si="566"/>
        <v>276</v>
      </c>
      <c r="AA1502" s="42">
        <f t="shared" si="573"/>
        <v>0</v>
      </c>
      <c r="AB1502" s="43">
        <f t="shared" si="571"/>
        <v>552</v>
      </c>
      <c r="AC1502" s="44">
        <f t="shared" si="572"/>
        <v>0.91069574247144358</v>
      </c>
    </row>
    <row r="1503" spans="1:29">
      <c r="A1503" s="66" t="s">
        <v>198</v>
      </c>
      <c r="B1503" s="63" t="s">
        <v>4</v>
      </c>
      <c r="C1503" s="40">
        <v>75</v>
      </c>
      <c r="D1503" s="40">
        <v>0</v>
      </c>
      <c r="E1503" s="40">
        <v>0</v>
      </c>
      <c r="F1503" s="40">
        <v>50</v>
      </c>
      <c r="G1503" s="40">
        <v>19</v>
      </c>
      <c r="H1503" s="41">
        <v>30</v>
      </c>
      <c r="I1503" s="41">
        <v>30</v>
      </c>
      <c r="J1503" s="41">
        <v>40</v>
      </c>
      <c r="K1503" s="41">
        <v>40</v>
      </c>
      <c r="L1503" s="41">
        <v>0</v>
      </c>
      <c r="M1503" s="42">
        <f>C1503*$C$12</f>
        <v>150</v>
      </c>
      <c r="N1503" s="42">
        <f>D1503*$D$12</f>
        <v>0</v>
      </c>
      <c r="O1503" s="42">
        <f>E1503*$E$12</f>
        <v>0</v>
      </c>
      <c r="P1503" s="42">
        <f>F1503*$F$12</f>
        <v>100</v>
      </c>
      <c r="Q1503" s="42">
        <f>G1503*$G$12</f>
        <v>38</v>
      </c>
      <c r="R1503" s="42">
        <f>(M1503/100)*(H1503*$H$12)+(M1503/100)*(I1503*$I$12)</f>
        <v>126</v>
      </c>
      <c r="S1503" s="42">
        <f>(N1503/100)*(J1503*$J$12)</f>
        <v>0</v>
      </c>
      <c r="T1503" s="42">
        <f>(O1503/100)*(J1503*$J$12)+(O1503/100)*(K1503*$K$12)</f>
        <v>0</v>
      </c>
      <c r="U1503" s="42">
        <f>(P1503/100)*(K1503*$K$12)</f>
        <v>56</v>
      </c>
      <c r="V1503" s="42">
        <f>(Q1503/100)*(J1503*$J$12)+(Q1503/100)*(K1503*$K$12)</f>
        <v>42.56</v>
      </c>
      <c r="W1503" s="42">
        <f t="shared" si="563"/>
        <v>276</v>
      </c>
      <c r="X1503" s="42">
        <f t="shared" si="564"/>
        <v>0</v>
      </c>
      <c r="Y1503" s="42">
        <f t="shared" si="565"/>
        <v>0</v>
      </c>
      <c r="Z1503" s="42">
        <f t="shared" si="566"/>
        <v>156</v>
      </c>
      <c r="AA1503" s="42">
        <f t="shared" si="573"/>
        <v>80.56</v>
      </c>
      <c r="AB1503" s="43">
        <f t="shared" si="571"/>
        <v>512.6</v>
      </c>
      <c r="AC1503" s="44">
        <f t="shared" si="572"/>
        <v>0.77431637244721363</v>
      </c>
    </row>
    <row r="1504" spans="1:29">
      <c r="A1504" s="66" t="s">
        <v>198</v>
      </c>
      <c r="B1504" s="63" t="s">
        <v>351</v>
      </c>
      <c r="C1504" s="40">
        <v>75</v>
      </c>
      <c r="D1504" s="40">
        <v>0</v>
      </c>
      <c r="E1504" s="40">
        <v>0</v>
      </c>
      <c r="F1504" s="40">
        <v>50</v>
      </c>
      <c r="G1504" s="40">
        <v>0</v>
      </c>
      <c r="H1504" s="41">
        <v>30</v>
      </c>
      <c r="I1504" s="41">
        <v>30</v>
      </c>
      <c r="J1504" s="41">
        <v>0</v>
      </c>
      <c r="K1504" s="41">
        <v>30</v>
      </c>
      <c r="L1504" s="41">
        <v>30</v>
      </c>
      <c r="M1504" s="42">
        <f>C1504*$C$13</f>
        <v>150</v>
      </c>
      <c r="N1504" s="42">
        <f>D1504*$D$13</f>
        <v>0</v>
      </c>
      <c r="O1504" s="42">
        <f>E1504*$E$13</f>
        <v>0</v>
      </c>
      <c r="P1504" s="42">
        <f>F1504*$F$13</f>
        <v>100</v>
      </c>
      <c r="Q1504" s="42">
        <f>G1504*$G$13</f>
        <v>0</v>
      </c>
      <c r="R1504" s="42">
        <f>(M1504/100)*(H1504*$H$14)+(M1504/100)*(I1504*$I$14)+(M1504/100)*(L1504*$L$14)</f>
        <v>189</v>
      </c>
      <c r="S1504" s="42">
        <f>(N1504/100)*(J1504*$J$13)+(N1504/100)*(L1504*$L$13)</f>
        <v>0</v>
      </c>
      <c r="T1504" s="42">
        <f>(O1504/100)*(J1504*$J$13)+(O1504/100)*(K1504*$K$13)+(O1504/100)*(L1504*$L$13)</f>
        <v>0</v>
      </c>
      <c r="U1504" s="42">
        <f>(P1504/100)*(K1504*$K$13)+(P1504/100)*(L1504*$L$13)</f>
        <v>84</v>
      </c>
      <c r="V1504" s="42">
        <f>(Q1504/100)*(J1504*$J$13)+(Q1504/100)*(K1504*$K$13)+(Q1504/100)*(L1504*$L$13)</f>
        <v>0</v>
      </c>
      <c r="W1504" s="42">
        <f t="shared" si="563"/>
        <v>339</v>
      </c>
      <c r="X1504" s="42">
        <f t="shared" si="564"/>
        <v>0</v>
      </c>
      <c r="Y1504" s="42">
        <f t="shared" si="565"/>
        <v>0</v>
      </c>
      <c r="Z1504" s="42">
        <f t="shared" si="566"/>
        <v>184</v>
      </c>
      <c r="AA1504" s="42">
        <f t="shared" si="573"/>
        <v>0</v>
      </c>
      <c r="AB1504" s="43">
        <f t="shared" si="571"/>
        <v>523</v>
      </c>
      <c r="AC1504" s="44">
        <f t="shared" si="572"/>
        <v>0.81031498788508138</v>
      </c>
    </row>
    <row r="1505" spans="1:29">
      <c r="A1505" s="66" t="s">
        <v>198</v>
      </c>
      <c r="B1505" s="63" t="s">
        <v>352</v>
      </c>
      <c r="C1505" s="40">
        <v>75</v>
      </c>
      <c r="D1505" s="40">
        <v>0</v>
      </c>
      <c r="E1505" s="40">
        <v>0</v>
      </c>
      <c r="F1505" s="40">
        <v>50</v>
      </c>
      <c r="G1505" s="40">
        <v>0</v>
      </c>
      <c r="H1505" s="41">
        <v>30</v>
      </c>
      <c r="I1505" s="41">
        <v>30</v>
      </c>
      <c r="J1505" s="41">
        <v>50</v>
      </c>
      <c r="K1505" s="41">
        <v>30</v>
      </c>
      <c r="L1505" s="41">
        <v>0</v>
      </c>
      <c r="M1505" s="42">
        <f>C1505*$C$14</f>
        <v>150</v>
      </c>
      <c r="N1505" s="42">
        <f>D1505*$D$14</f>
        <v>0</v>
      </c>
      <c r="O1505" s="42">
        <f>E1505*$E$14</f>
        <v>0</v>
      </c>
      <c r="P1505" s="42">
        <f>F1505*$F$14</f>
        <v>100</v>
      </c>
      <c r="Q1505" s="42">
        <f>G1505*$G$14</f>
        <v>0</v>
      </c>
      <c r="R1505" s="42">
        <f>(M1505/100)*(H1505*$H$14)+(M1505/100)*(I1505*$I$14)+(M1505/100)*(J1505*$J$14)</f>
        <v>231</v>
      </c>
      <c r="S1505" s="42">
        <f>(N1505/100)*(J1505*$J$14)</f>
        <v>0</v>
      </c>
      <c r="T1505" s="42">
        <f>(O1505/100)*(J1505*$J$14)+(O1505/100)*(K1505*$K$14)</f>
        <v>0</v>
      </c>
      <c r="U1505" s="42">
        <f>(P1505/100)*(K1505*$K$14)</f>
        <v>42</v>
      </c>
      <c r="V1505" s="42">
        <f>(Q1505/100)*(J1505*$K$14)+(Q1505/100)*(K1505*$L$14)</f>
        <v>0</v>
      </c>
      <c r="W1505" s="42">
        <f t="shared" si="563"/>
        <v>381</v>
      </c>
      <c r="X1505" s="42">
        <f t="shared" si="564"/>
        <v>0</v>
      </c>
      <c r="Y1505" s="42">
        <f t="shared" si="565"/>
        <v>0</v>
      </c>
      <c r="Z1505" s="42">
        <f t="shared" si="566"/>
        <v>142</v>
      </c>
      <c r="AA1505" s="42">
        <f t="shared" si="573"/>
        <v>0</v>
      </c>
      <c r="AB1505" s="43">
        <f t="shared" si="571"/>
        <v>523</v>
      </c>
      <c r="AC1505" s="44">
        <f t="shared" si="572"/>
        <v>0.81031498788508138</v>
      </c>
    </row>
    <row r="1506" spans="1:29">
      <c r="A1506" s="66" t="s">
        <v>198</v>
      </c>
      <c r="B1506" s="63" t="s">
        <v>353</v>
      </c>
      <c r="C1506" s="40">
        <v>75</v>
      </c>
      <c r="D1506" s="40">
        <v>0</v>
      </c>
      <c r="E1506" s="40">
        <v>0</v>
      </c>
      <c r="F1506" s="40">
        <v>50</v>
      </c>
      <c r="G1506" s="40">
        <v>0</v>
      </c>
      <c r="H1506" s="41">
        <v>30</v>
      </c>
      <c r="I1506" s="41">
        <v>30</v>
      </c>
      <c r="J1506" s="41">
        <v>0</v>
      </c>
      <c r="K1506" s="41">
        <v>45</v>
      </c>
      <c r="L1506" s="41">
        <v>0</v>
      </c>
      <c r="M1506" s="42">
        <f>C1506*$C$15</f>
        <v>150</v>
      </c>
      <c r="N1506" s="42">
        <f>D1506*$D$15</f>
        <v>0</v>
      </c>
      <c r="O1506" s="42">
        <f>E1506*$E$15</f>
        <v>0</v>
      </c>
      <c r="P1506" s="42">
        <f>F1506*$F$15</f>
        <v>100</v>
      </c>
      <c r="Q1506" s="42">
        <f>G1506*$G$15</f>
        <v>0</v>
      </c>
      <c r="R1506" s="42">
        <f>(M1506/100)*(H1506*$H$15)+(M1506/100)*(I1506*$I$15)+(M1506/100)*(K1506*$K$15)</f>
        <v>220.5</v>
      </c>
      <c r="S1506" s="42">
        <f>(N1506/100)*(J1506*$J$15)</f>
        <v>0</v>
      </c>
      <c r="T1506" s="42">
        <f>(O1506/100)*(J1506*$J$15)+(O1506/100)*(K1506*$K$15)</f>
        <v>0</v>
      </c>
      <c r="U1506" s="42">
        <f>(P1506/100)*(K1506*$K$15)</f>
        <v>62.999999999999993</v>
      </c>
      <c r="V1506" s="42">
        <f>(Q1506/100)*(J1506*$J$15)+(Q1506/100)*(K1506*$K$15)</f>
        <v>0</v>
      </c>
      <c r="W1506" s="42">
        <f t="shared" si="563"/>
        <v>370.5</v>
      </c>
      <c r="X1506" s="42">
        <f t="shared" si="564"/>
        <v>0</v>
      </c>
      <c r="Y1506" s="42">
        <f t="shared" si="565"/>
        <v>0</v>
      </c>
      <c r="Z1506" s="42">
        <f t="shared" si="566"/>
        <v>163</v>
      </c>
      <c r="AA1506" s="42">
        <f t="shared" si="573"/>
        <v>0</v>
      </c>
      <c r="AB1506" s="43">
        <f t="shared" si="571"/>
        <v>533.5</v>
      </c>
      <c r="AC1506" s="44">
        <f t="shared" si="572"/>
        <v>0.84665974385600562</v>
      </c>
    </row>
    <row r="1507" spans="1:29">
      <c r="A1507" s="66" t="s">
        <v>198</v>
      </c>
      <c r="B1507" s="63" t="s">
        <v>349</v>
      </c>
      <c r="C1507" s="40">
        <v>75</v>
      </c>
      <c r="D1507" s="40">
        <v>0</v>
      </c>
      <c r="E1507" s="40">
        <v>0</v>
      </c>
      <c r="F1507" s="40">
        <v>50</v>
      </c>
      <c r="G1507" s="40">
        <v>0</v>
      </c>
      <c r="H1507" s="41">
        <v>30</v>
      </c>
      <c r="I1507" s="41">
        <v>40</v>
      </c>
      <c r="J1507" s="41">
        <v>0</v>
      </c>
      <c r="K1507" s="41">
        <v>30</v>
      </c>
      <c r="L1507" s="41">
        <v>0</v>
      </c>
      <c r="M1507" s="42">
        <f>C1507*$C$16</f>
        <v>150</v>
      </c>
      <c r="N1507" s="42">
        <f>D1507*$D$16</f>
        <v>0</v>
      </c>
      <c r="O1507" s="42">
        <f>E1507*$E$16</f>
        <v>0</v>
      </c>
      <c r="P1507" s="42">
        <f>F1507*$F$16</f>
        <v>100</v>
      </c>
      <c r="Q1507" s="42">
        <f>G1507*$G$16</f>
        <v>0</v>
      </c>
      <c r="R1507" s="42">
        <f>(M1507/100)*(H1507*$H$16)+(M1507/100)*(I1507*$I$16)</f>
        <v>177</v>
      </c>
      <c r="S1507" s="42">
        <f>(N1507/100)*(J1507*$J$16)</f>
        <v>0</v>
      </c>
      <c r="T1507" s="42">
        <f>(O1507/100)*(J1507*$J$16)+(O1507/100)*(K1507*$K$16)</f>
        <v>0</v>
      </c>
      <c r="U1507" s="42">
        <f>(P1507/100)*(K1507*$K$16)</f>
        <v>42</v>
      </c>
      <c r="V1507" s="42">
        <f>(Q1507/100)*(J1507*$J$16)+(Q1507/100)*(K1507*$K$16)</f>
        <v>0</v>
      </c>
      <c r="W1507" s="42">
        <f t="shared" si="563"/>
        <v>327</v>
      </c>
      <c r="X1507" s="42">
        <f t="shared" si="564"/>
        <v>0</v>
      </c>
      <c r="Y1507" s="42">
        <f t="shared" si="565"/>
        <v>0</v>
      </c>
      <c r="Z1507" s="42">
        <f t="shared" si="566"/>
        <v>142</v>
      </c>
      <c r="AA1507" s="42">
        <f t="shared" si="573"/>
        <v>0</v>
      </c>
      <c r="AB1507" s="43">
        <f t="shared" si="571"/>
        <v>469</v>
      </c>
      <c r="AC1507" s="44">
        <f t="shared" si="572"/>
        <v>0.62339910003461407</v>
      </c>
    </row>
    <row r="1508" spans="1:29">
      <c r="A1508" s="66" t="s">
        <v>198</v>
      </c>
      <c r="B1508" s="63" t="s">
        <v>350</v>
      </c>
      <c r="C1508" s="40">
        <v>75</v>
      </c>
      <c r="D1508" s="40">
        <v>0</v>
      </c>
      <c r="E1508" s="40">
        <v>0</v>
      </c>
      <c r="F1508" s="40">
        <v>50</v>
      </c>
      <c r="G1508" s="40">
        <v>0</v>
      </c>
      <c r="H1508" s="41">
        <v>40</v>
      </c>
      <c r="I1508" s="41">
        <v>30</v>
      </c>
      <c r="J1508" s="41">
        <v>0</v>
      </c>
      <c r="K1508" s="41">
        <v>30</v>
      </c>
      <c r="L1508" s="41">
        <v>0</v>
      </c>
      <c r="M1508" s="42">
        <f>C1508*$C$17</f>
        <v>150</v>
      </c>
      <c r="N1508" s="42">
        <f>D1508*$D$17</f>
        <v>0</v>
      </c>
      <c r="O1508" s="42">
        <f>E1508*$E$17</f>
        <v>0</v>
      </c>
      <c r="P1508" s="42">
        <f>F1508*$F$17</f>
        <v>100</v>
      </c>
      <c r="Q1508" s="42">
        <f>G1508*$G$17</f>
        <v>0</v>
      </c>
      <c r="R1508" s="42">
        <f>(M1508/100)*(H1508*$H$17)+(M1508/100)*(I1508*$I$17)</f>
        <v>177</v>
      </c>
      <c r="S1508" s="42">
        <f>(N1508/100)*(J1508*$J$17)</f>
        <v>0</v>
      </c>
      <c r="T1508" s="42">
        <f>(O1508/100)*(J1508*$J$17)+(O1508/100)*(K1508*$K$17)</f>
        <v>0</v>
      </c>
      <c r="U1508" s="42">
        <f>(P1508/100)*(K1508*$K$17)</f>
        <v>42</v>
      </c>
      <c r="V1508" s="42">
        <f>(Q1508/100)*(J1508*$J$17)+(Q1508/100)*(K1508*$K$17)</f>
        <v>0</v>
      </c>
      <c r="W1508" s="42">
        <f t="shared" si="563"/>
        <v>327</v>
      </c>
      <c r="X1508" s="42">
        <f t="shared" si="564"/>
        <v>0</v>
      </c>
      <c r="Y1508" s="42">
        <f t="shared" si="565"/>
        <v>0</v>
      </c>
      <c r="Z1508" s="42">
        <f t="shared" si="566"/>
        <v>142</v>
      </c>
      <c r="AA1508" s="42">
        <f t="shared" si="573"/>
        <v>0</v>
      </c>
      <c r="AB1508" s="43">
        <f t="shared" si="571"/>
        <v>469</v>
      </c>
      <c r="AC1508" s="44">
        <f t="shared" si="572"/>
        <v>0.62339910003461407</v>
      </c>
    </row>
    <row r="1509" spans="1:29">
      <c r="A1509" s="45" t="s">
        <v>199</v>
      </c>
      <c r="B1509" s="72" t="s">
        <v>250</v>
      </c>
      <c r="C1509" s="35">
        <v>75</v>
      </c>
      <c r="D1509" s="35">
        <v>0</v>
      </c>
      <c r="E1509" s="35">
        <v>0</v>
      </c>
      <c r="F1509" s="35">
        <v>50</v>
      </c>
      <c r="G1509" s="35">
        <v>0</v>
      </c>
      <c r="H1509" s="36">
        <v>30</v>
      </c>
      <c r="I1509" s="36">
        <v>30</v>
      </c>
      <c r="J1509" s="36">
        <v>0</v>
      </c>
      <c r="K1509" s="36">
        <v>30</v>
      </c>
      <c r="L1509" s="36">
        <v>0</v>
      </c>
      <c r="M1509" s="37">
        <f>C1509*$C$3</f>
        <v>150</v>
      </c>
      <c r="N1509" s="37">
        <f>D1509*$D$3</f>
        <v>0</v>
      </c>
      <c r="O1509" s="37">
        <f>E1509*$E$3</f>
        <v>0</v>
      </c>
      <c r="P1509" s="37">
        <f>F1509*$F$3</f>
        <v>100</v>
      </c>
      <c r="Q1509" s="37">
        <f>G1509*$G$3</f>
        <v>0</v>
      </c>
      <c r="R1509" s="37">
        <f>(M1509/100)*(H1509*$H$3)+(M1509/100)*(I1509*$I$3)</f>
        <v>126</v>
      </c>
      <c r="S1509" s="37">
        <f>(N1509/100)*(J1509*$J$3)</f>
        <v>0</v>
      </c>
      <c r="T1509" s="37">
        <f>(O1509/100)*(J1509*$J$3)+(O1509/100)*(K1509*$K$3)</f>
        <v>0</v>
      </c>
      <c r="U1509" s="37">
        <f>(P1509/100)*(K1509*$K$3)</f>
        <v>42</v>
      </c>
      <c r="V1509" s="37">
        <f>(Q1509/100)*(J1509*$J$3)+(Q1509/100)*(K1509*$K$3)</f>
        <v>0</v>
      </c>
      <c r="W1509" s="37">
        <f t="shared" si="563"/>
        <v>276</v>
      </c>
      <c r="X1509" s="37">
        <f t="shared" si="564"/>
        <v>0</v>
      </c>
      <c r="Y1509" s="37">
        <f t="shared" si="565"/>
        <v>0</v>
      </c>
      <c r="Z1509" s="37">
        <f t="shared" si="566"/>
        <v>142</v>
      </c>
      <c r="AA1509" s="37">
        <f t="shared" si="573"/>
        <v>0</v>
      </c>
      <c r="AB1509" s="38">
        <f>ROUND(W1509+X1509+Y1509+Z1509+AA1509,1)</f>
        <v>418</v>
      </c>
      <c r="AC1509" s="39">
        <v>0</v>
      </c>
    </row>
    <row r="1510" spans="1:29">
      <c r="A1510" s="46" t="s">
        <v>199</v>
      </c>
      <c r="B1510" s="63" t="s">
        <v>348</v>
      </c>
      <c r="C1510" s="40">
        <v>75</v>
      </c>
      <c r="D1510" s="40">
        <v>0</v>
      </c>
      <c r="E1510" s="40">
        <v>0</v>
      </c>
      <c r="F1510" s="40">
        <v>50</v>
      </c>
      <c r="G1510" s="40">
        <v>0</v>
      </c>
      <c r="H1510" s="41">
        <v>40</v>
      </c>
      <c r="I1510" s="41">
        <v>40</v>
      </c>
      <c r="J1510" s="41">
        <v>0</v>
      </c>
      <c r="K1510" s="41">
        <v>30</v>
      </c>
      <c r="L1510" s="41">
        <v>0</v>
      </c>
      <c r="M1510" s="42">
        <f>C1510*$C$4</f>
        <v>150</v>
      </c>
      <c r="N1510" s="42">
        <f>D1510*$D$4</f>
        <v>0</v>
      </c>
      <c r="O1510" s="42">
        <f>E1510*$E$4</f>
        <v>0</v>
      </c>
      <c r="P1510" s="42">
        <f>F1510*$F$4</f>
        <v>100</v>
      </c>
      <c r="Q1510" s="42">
        <f>G1510*$G$4</f>
        <v>0</v>
      </c>
      <c r="R1510" s="42">
        <f>(M1510/100)*(H1510*$H$4)+(M1510/100)*(I1510*$I$4)</f>
        <v>216</v>
      </c>
      <c r="S1510" s="42">
        <f>(N1510/100)*(J1510*$J$4)</f>
        <v>0</v>
      </c>
      <c r="T1510" s="42">
        <f>(O1510/100)*(J1510*$J$4)+(O1510/100)*(K1510*$K$4)</f>
        <v>0</v>
      </c>
      <c r="U1510" s="42">
        <f>(P1510/100)*(K1510*$K$4)</f>
        <v>42</v>
      </c>
      <c r="V1510" s="42">
        <f>(Q1510/100)*(J1510*$J$4)+(Q1510/100)*(K1510*$K$4)</f>
        <v>0</v>
      </c>
      <c r="W1510" s="42">
        <f t="shared" si="563"/>
        <v>366</v>
      </c>
      <c r="X1510" s="42">
        <f t="shared" si="564"/>
        <v>0</v>
      </c>
      <c r="Y1510" s="42">
        <f t="shared" si="565"/>
        <v>0</v>
      </c>
      <c r="Z1510" s="42">
        <f t="shared" si="566"/>
        <v>142</v>
      </c>
      <c r="AA1510" s="42">
        <f>Q1510+V1510</f>
        <v>0</v>
      </c>
      <c r="AB1510" s="43">
        <f>ROUND(W1510+X1510+Y1510+Z1510+AA1510,1)</f>
        <v>508</v>
      </c>
      <c r="AC1510" s="44">
        <f>(ROUND(AB1510-$AB$20,1)/$AB$20)</f>
        <v>0.7583939079266182</v>
      </c>
    </row>
    <row r="1511" spans="1:29">
      <c r="A1511" s="46" t="s">
        <v>199</v>
      </c>
      <c r="B1511" s="63" t="s">
        <v>347</v>
      </c>
      <c r="C1511" s="40">
        <v>75</v>
      </c>
      <c r="D1511" s="40">
        <v>0</v>
      </c>
      <c r="E1511" s="40">
        <v>0</v>
      </c>
      <c r="F1511" s="40">
        <v>50</v>
      </c>
      <c r="G1511" s="40">
        <v>0</v>
      </c>
      <c r="H1511" s="41">
        <v>30</v>
      </c>
      <c r="I1511" s="41">
        <v>30</v>
      </c>
      <c r="J1511" s="41">
        <v>0</v>
      </c>
      <c r="K1511" s="41">
        <v>30</v>
      </c>
      <c r="L1511" s="41">
        <v>0</v>
      </c>
      <c r="M1511" s="42">
        <f>C1511*$C$5</f>
        <v>225</v>
      </c>
      <c r="N1511" s="42">
        <f>D1511*$D$5</f>
        <v>0</v>
      </c>
      <c r="O1511" s="42">
        <f>E1511*$E$5</f>
        <v>0</v>
      </c>
      <c r="P1511" s="42">
        <f>F1511*$F$5</f>
        <v>150</v>
      </c>
      <c r="Q1511" s="42">
        <f>G1511*$G$5</f>
        <v>0</v>
      </c>
      <c r="R1511" s="42">
        <f>(M1511/100)*(H1511*$H$5)+(M1511/100)*(I1511*$I$5)</f>
        <v>0</v>
      </c>
      <c r="S1511" s="42">
        <f>(N1511/100)*(J1511*$J$5)</f>
        <v>0</v>
      </c>
      <c r="T1511" s="42">
        <f>(O1511/100)*(J1511*$J$5)+(O1511/100)*(K1511*$K$5)</f>
        <v>0</v>
      </c>
      <c r="U1511" s="42">
        <f>(P1511/100)*(K1511*$K$5)</f>
        <v>0</v>
      </c>
      <c r="V1511" s="42">
        <f>(Q1511/100)*(J1511*$J$5)+(Q1511/100)*(K1511*$K$5)</f>
        <v>0</v>
      </c>
      <c r="W1511" s="42">
        <f t="shared" si="563"/>
        <v>225</v>
      </c>
      <c r="X1511" s="42">
        <f t="shared" si="564"/>
        <v>0</v>
      </c>
      <c r="Y1511" s="42">
        <f t="shared" si="565"/>
        <v>0</v>
      </c>
      <c r="Z1511" s="42">
        <f t="shared" si="566"/>
        <v>150</v>
      </c>
      <c r="AA1511" s="42">
        <f>Q1511+V1511</f>
        <v>0</v>
      </c>
      <c r="AB1511" s="43">
        <f t="shared" ref="AB1511:AB1523" si="574">ROUND(W1511+X1511+Y1511+Z1511+AA1511,1)</f>
        <v>375</v>
      </c>
      <c r="AC1511" s="44">
        <f t="shared" ref="AC1511:AC1523" si="575">(ROUND(AB1511-$AB$20,1)/$AB$20)</f>
        <v>0.29802699896157842</v>
      </c>
    </row>
    <row r="1512" spans="1:29">
      <c r="A1512" s="46" t="s">
        <v>199</v>
      </c>
      <c r="B1512" s="63" t="s">
        <v>363</v>
      </c>
      <c r="C1512" s="40">
        <v>75</v>
      </c>
      <c r="D1512" s="40">
        <v>0</v>
      </c>
      <c r="E1512" s="40">
        <v>0</v>
      </c>
      <c r="F1512" s="40">
        <v>50</v>
      </c>
      <c r="G1512" s="40">
        <v>0</v>
      </c>
      <c r="H1512" s="41">
        <v>30</v>
      </c>
      <c r="I1512" s="41">
        <v>30</v>
      </c>
      <c r="J1512" s="41">
        <v>0</v>
      </c>
      <c r="K1512" s="41">
        <v>30</v>
      </c>
      <c r="L1512" s="41">
        <v>0</v>
      </c>
      <c r="M1512" s="42">
        <f>C1512*$C$6</f>
        <v>142.5</v>
      </c>
      <c r="N1512" s="42">
        <f>D1512*$D$6</f>
        <v>0</v>
      </c>
      <c r="O1512" s="42">
        <f>E1512*$E$6</f>
        <v>0</v>
      </c>
      <c r="P1512" s="42">
        <f>F1512*$F$6</f>
        <v>95</v>
      </c>
      <c r="Q1512" s="42">
        <f>G1512*$G$6</f>
        <v>0</v>
      </c>
      <c r="R1512" s="42">
        <f>(M1512/100)*(H1512*$H$6)+(M1512/100)*(I1512*$I$6)</f>
        <v>119.7</v>
      </c>
      <c r="S1512" s="42">
        <f>(N1512/100)*(J1512*$J$6)</f>
        <v>0</v>
      </c>
      <c r="T1512" s="42">
        <f>(O1512/100)*(J1512*$J$6)+(O1512/100)*(K1512*$K$6)</f>
        <v>0</v>
      </c>
      <c r="U1512" s="42">
        <f>(P1512/100)*(K1512*$K$6)</f>
        <v>39.9</v>
      </c>
      <c r="V1512" s="42">
        <f>(Q1512/100)*(J1512*$J$6)+(Q1512/100)*(K1512*$K$6)</f>
        <v>0</v>
      </c>
      <c r="W1512" s="42">
        <f t="shared" si="563"/>
        <v>262.2</v>
      </c>
      <c r="X1512" s="42">
        <f t="shared" si="564"/>
        <v>0</v>
      </c>
      <c r="Y1512" s="42">
        <f t="shared" si="565"/>
        <v>0</v>
      </c>
      <c r="Z1512" s="42">
        <f t="shared" si="566"/>
        <v>134.9</v>
      </c>
      <c r="AA1512" s="42">
        <f t="shared" ref="AA1512:AA1525" si="576">Q1512+V1512</f>
        <v>0</v>
      </c>
      <c r="AB1512" s="43">
        <f t="shared" si="574"/>
        <v>397.1</v>
      </c>
      <c r="AC1512" s="44">
        <f t="shared" si="575"/>
        <v>0.37452405676704748</v>
      </c>
    </row>
    <row r="1513" spans="1:29">
      <c r="A1513" s="46" t="s">
        <v>199</v>
      </c>
      <c r="B1513" s="63" t="s">
        <v>364</v>
      </c>
      <c r="C1513" s="40">
        <v>75</v>
      </c>
      <c r="D1513" s="40">
        <v>0</v>
      </c>
      <c r="E1513" s="40">
        <v>0</v>
      </c>
      <c r="F1513" s="40">
        <v>50</v>
      </c>
      <c r="G1513" s="40">
        <v>0</v>
      </c>
      <c r="H1513" s="41">
        <v>30</v>
      </c>
      <c r="I1513" s="41">
        <v>30</v>
      </c>
      <c r="J1513" s="41">
        <v>0</v>
      </c>
      <c r="K1513" s="41">
        <v>30</v>
      </c>
      <c r="L1513" s="41">
        <v>0</v>
      </c>
      <c r="M1513" s="42">
        <f>C1513*$C$7</f>
        <v>142.5</v>
      </c>
      <c r="N1513" s="42">
        <f>D1513*$D$7</f>
        <v>0</v>
      </c>
      <c r="O1513" s="42">
        <f>E1513*$E$7</f>
        <v>0</v>
      </c>
      <c r="P1513" s="42">
        <f>F1513*$F$7</f>
        <v>95</v>
      </c>
      <c r="Q1513" s="42">
        <f>G1513*$G$7</f>
        <v>0</v>
      </c>
      <c r="R1513" s="42">
        <f>(M1513/100)*(H1513*$H$7)+(M1513/100)*(I1513*$I$7)</f>
        <v>119.7</v>
      </c>
      <c r="S1513" s="42">
        <f>(N1513/100)*(J1513*$J$7)</f>
        <v>0</v>
      </c>
      <c r="T1513" s="42">
        <f>(O1513/100)*(J1513*$J$7)+(O1513/100)*(K1513*$K$7)</f>
        <v>0</v>
      </c>
      <c r="U1513" s="42">
        <f>(P1513/100)*(K1513*$K$7)</f>
        <v>39.9</v>
      </c>
      <c r="V1513" s="42">
        <f>(Q1513/100)*(J1513*$J$7)+(Q1513/100)*(K1513*$K$7)</f>
        <v>0</v>
      </c>
      <c r="W1513" s="42">
        <f t="shared" si="563"/>
        <v>262.2</v>
      </c>
      <c r="X1513" s="42">
        <f t="shared" si="564"/>
        <v>0</v>
      </c>
      <c r="Y1513" s="42">
        <f t="shared" si="565"/>
        <v>0</v>
      </c>
      <c r="Z1513" s="42">
        <f t="shared" si="566"/>
        <v>134.9</v>
      </c>
      <c r="AA1513" s="42">
        <f t="shared" si="576"/>
        <v>0</v>
      </c>
      <c r="AB1513" s="43">
        <f t="shared" si="574"/>
        <v>397.1</v>
      </c>
      <c r="AC1513" s="44">
        <f t="shared" si="575"/>
        <v>0.37452405676704748</v>
      </c>
    </row>
    <row r="1514" spans="1:29">
      <c r="A1514" s="46" t="s">
        <v>199</v>
      </c>
      <c r="B1514" s="63" t="s">
        <v>365</v>
      </c>
      <c r="C1514" s="40">
        <v>75</v>
      </c>
      <c r="D1514" s="40">
        <v>0</v>
      </c>
      <c r="E1514" s="40">
        <v>0</v>
      </c>
      <c r="F1514" s="40">
        <v>50</v>
      </c>
      <c r="G1514" s="40">
        <v>0</v>
      </c>
      <c r="H1514" s="41">
        <v>30</v>
      </c>
      <c r="I1514" s="41">
        <v>30</v>
      </c>
      <c r="J1514" s="41">
        <v>0</v>
      </c>
      <c r="K1514" s="41">
        <v>30</v>
      </c>
      <c r="L1514" s="41">
        <v>0</v>
      </c>
      <c r="M1514" s="42">
        <f>C1514*$C$8</f>
        <v>142.5</v>
      </c>
      <c r="N1514" s="42">
        <f>D1514*$D$8</f>
        <v>0</v>
      </c>
      <c r="O1514" s="42">
        <f>E1514*$E$8</f>
        <v>0</v>
      </c>
      <c r="P1514" s="42">
        <f>F1514*$F$8</f>
        <v>95</v>
      </c>
      <c r="Q1514" s="42">
        <f>G1514*$G$8</f>
        <v>0</v>
      </c>
      <c r="R1514" s="42">
        <f>(M1514/100)*(H1514*$H$8)+(M1514/100)*(I1514*$I$8)</f>
        <v>119.7</v>
      </c>
      <c r="S1514" s="42">
        <f>(N1514/100)*(J1514*$J$8)</f>
        <v>0</v>
      </c>
      <c r="T1514" s="42">
        <f>(O1514/100)*(J1514*$J$8)+(O1514/100)*(K1514*$K$8)</f>
        <v>0</v>
      </c>
      <c r="U1514" s="42">
        <f>(P1514/100)*(K1514*$K$8)</f>
        <v>39.9</v>
      </c>
      <c r="V1514" s="42">
        <f>(Q1514/100)*(J1514*$J$8)+(Q1514/100)*(K1514*$K$8)</f>
        <v>0</v>
      </c>
      <c r="W1514" s="42">
        <f t="shared" si="563"/>
        <v>262.2</v>
      </c>
      <c r="X1514" s="42">
        <f t="shared" si="564"/>
        <v>0</v>
      </c>
      <c r="Y1514" s="42">
        <f t="shared" si="565"/>
        <v>0</v>
      </c>
      <c r="Z1514" s="42">
        <f t="shared" si="566"/>
        <v>134.9</v>
      </c>
      <c r="AA1514" s="42">
        <f t="shared" si="576"/>
        <v>0</v>
      </c>
      <c r="AB1514" s="43">
        <f t="shared" si="574"/>
        <v>397.1</v>
      </c>
      <c r="AC1514" s="44">
        <f t="shared" si="575"/>
        <v>0.37452405676704748</v>
      </c>
    </row>
    <row r="1515" spans="1:29">
      <c r="A1515" s="46" t="s">
        <v>199</v>
      </c>
      <c r="B1515" s="63" t="s">
        <v>1</v>
      </c>
      <c r="C1515" s="40">
        <v>75</v>
      </c>
      <c r="D1515" s="40">
        <v>19</v>
      </c>
      <c r="E1515" s="40">
        <v>0</v>
      </c>
      <c r="F1515" s="40">
        <v>50</v>
      </c>
      <c r="G1515" s="40">
        <v>0</v>
      </c>
      <c r="H1515" s="41">
        <v>30</v>
      </c>
      <c r="I1515" s="41">
        <v>30</v>
      </c>
      <c r="J1515" s="41">
        <v>60</v>
      </c>
      <c r="K1515" s="41">
        <v>45</v>
      </c>
      <c r="L1515" s="41">
        <v>0</v>
      </c>
      <c r="M1515" s="42">
        <f>C1515*$C$9</f>
        <v>150</v>
      </c>
      <c r="N1515" s="42">
        <f>D1515*$D$9</f>
        <v>38</v>
      </c>
      <c r="O1515" s="42">
        <f>E1515*$E$9</f>
        <v>0</v>
      </c>
      <c r="P1515" s="42">
        <f>F1515*$F$9</f>
        <v>100</v>
      </c>
      <c r="Q1515" s="42">
        <f>G1515*$G$9</f>
        <v>0</v>
      </c>
      <c r="R1515" s="42">
        <f>(M1515/100)*(H1515*$H$9)+(M1515/100)*(I1515*$I$9)</f>
        <v>126</v>
      </c>
      <c r="S1515" s="42">
        <f>(N1515/100)*(J1515*$J$9)</f>
        <v>31.92</v>
      </c>
      <c r="T1515" s="42">
        <f>(O1515/100)*(J1515*$J$9)+(O1515/100)*(K1515*$K$9)</f>
        <v>0</v>
      </c>
      <c r="U1515" s="42">
        <f>(P1515/100)*(K1515*$K$9)</f>
        <v>62.999999999999993</v>
      </c>
      <c r="V1515" s="42">
        <f>(Q1515/100)*(J1515*$J$9)+(Q1515/100)*(K1515*$K$9)</f>
        <v>0</v>
      </c>
      <c r="W1515" s="42">
        <f t="shared" si="563"/>
        <v>276</v>
      </c>
      <c r="X1515" s="42">
        <f t="shared" si="564"/>
        <v>69.92</v>
      </c>
      <c r="Y1515" s="42">
        <f t="shared" si="565"/>
        <v>0</v>
      </c>
      <c r="Z1515" s="42">
        <f t="shared" si="566"/>
        <v>163</v>
      </c>
      <c r="AA1515" s="42">
        <f t="shared" si="576"/>
        <v>0</v>
      </c>
      <c r="AB1515" s="43">
        <f t="shared" si="574"/>
        <v>508.9</v>
      </c>
      <c r="AC1515" s="44">
        <f t="shared" si="575"/>
        <v>0.7615091727241261</v>
      </c>
    </row>
    <row r="1516" spans="1:29">
      <c r="A1516" s="46" t="s">
        <v>199</v>
      </c>
      <c r="B1516" s="63" t="s">
        <v>2</v>
      </c>
      <c r="C1516" s="40">
        <v>75</v>
      </c>
      <c r="D1516" s="40">
        <v>0</v>
      </c>
      <c r="E1516" s="40">
        <v>19</v>
      </c>
      <c r="F1516" s="40">
        <v>50</v>
      </c>
      <c r="G1516" s="40">
        <v>0</v>
      </c>
      <c r="H1516" s="41">
        <v>30</v>
      </c>
      <c r="I1516" s="41">
        <v>30</v>
      </c>
      <c r="J1516" s="41">
        <v>40</v>
      </c>
      <c r="K1516" s="41">
        <v>40</v>
      </c>
      <c r="L1516" s="41">
        <v>0</v>
      </c>
      <c r="M1516" s="42">
        <f>C1516*$C$10</f>
        <v>150</v>
      </c>
      <c r="N1516" s="42">
        <f>D1516*$D$10</f>
        <v>0</v>
      </c>
      <c r="O1516" s="42">
        <f>E1516*$E$10</f>
        <v>38</v>
      </c>
      <c r="P1516" s="42">
        <f>F1516*$F$10</f>
        <v>100</v>
      </c>
      <c r="Q1516" s="42">
        <f>G1516*$G$10</f>
        <v>0</v>
      </c>
      <c r="R1516" s="42">
        <f>(M1516/100)*(H1516*$H$10)+(M1516/100)*(I1516*$I$10)</f>
        <v>126</v>
      </c>
      <c r="S1516" s="42">
        <f>(N1516/100)*(J1516*$I$10)</f>
        <v>0</v>
      </c>
      <c r="T1516" s="42">
        <f>(O1516/100)*(J1516*$J$10)+(O1516/100)*(K1516*$K$10)</f>
        <v>42.56</v>
      </c>
      <c r="U1516" s="42">
        <f>(P1516/100)*(K1516*$K$10)</f>
        <v>56</v>
      </c>
      <c r="V1516" s="42">
        <f>(Q1516/100)*(J1516*$J$10)+(Q1516/100)*(K1516*$K$10)</f>
        <v>0</v>
      </c>
      <c r="W1516" s="42">
        <f t="shared" si="563"/>
        <v>276</v>
      </c>
      <c r="X1516" s="42">
        <f t="shared" si="564"/>
        <v>0</v>
      </c>
      <c r="Y1516" s="42">
        <f t="shared" si="565"/>
        <v>80.56</v>
      </c>
      <c r="Z1516" s="42">
        <f t="shared" si="566"/>
        <v>156</v>
      </c>
      <c r="AA1516" s="42">
        <f t="shared" si="576"/>
        <v>0</v>
      </c>
      <c r="AB1516" s="43">
        <f t="shared" si="574"/>
        <v>512.6</v>
      </c>
      <c r="AC1516" s="44">
        <f t="shared" si="575"/>
        <v>0.77431637244721363</v>
      </c>
    </row>
    <row r="1517" spans="1:29">
      <c r="A1517" s="46" t="s">
        <v>199</v>
      </c>
      <c r="B1517" s="63" t="s">
        <v>3</v>
      </c>
      <c r="C1517" s="40">
        <v>75</v>
      </c>
      <c r="D1517" s="40">
        <v>0</v>
      </c>
      <c r="E1517" s="40">
        <v>0</v>
      </c>
      <c r="F1517" s="40">
        <v>75</v>
      </c>
      <c r="G1517" s="40">
        <v>0</v>
      </c>
      <c r="H1517" s="41">
        <v>30</v>
      </c>
      <c r="I1517" s="41">
        <v>30</v>
      </c>
      <c r="J1517" s="41">
        <v>0</v>
      </c>
      <c r="K1517" s="41">
        <v>60</v>
      </c>
      <c r="L1517" s="41">
        <v>0</v>
      </c>
      <c r="M1517" s="42">
        <f>C1517*$C$11</f>
        <v>150</v>
      </c>
      <c r="N1517" s="42">
        <f>D1517*$D$11</f>
        <v>0</v>
      </c>
      <c r="O1517" s="42">
        <f>E1517*$E$11</f>
        <v>0</v>
      </c>
      <c r="P1517" s="42">
        <f>F1517*$F$11</f>
        <v>150</v>
      </c>
      <c r="Q1517" s="42">
        <f>G1517*$G$11</f>
        <v>0</v>
      </c>
      <c r="R1517" s="42">
        <f>(M1517/100)*(H1517*$H$11)+(M1517/100)*(I1517*$I$11)</f>
        <v>126</v>
      </c>
      <c r="S1517" s="42">
        <f>(N1517/100)*(J1517*$J$11)</f>
        <v>0</v>
      </c>
      <c r="T1517" s="42">
        <f>(O1517/100)*(J1517*$J$11)+(O1517/100)*(K1517*$K$11)</f>
        <v>0</v>
      </c>
      <c r="U1517" s="42">
        <f>(P1517/100)*(K1517*$K$11)</f>
        <v>126</v>
      </c>
      <c r="V1517" s="42">
        <f>(Q1517/100)*(J1517*$J$11)+(Q1517/100)*(K1517*$K$11)</f>
        <v>0</v>
      </c>
      <c r="W1517" s="42">
        <f t="shared" si="563"/>
        <v>276</v>
      </c>
      <c r="X1517" s="42">
        <f t="shared" si="564"/>
        <v>0</v>
      </c>
      <c r="Y1517" s="42">
        <f t="shared" si="565"/>
        <v>0</v>
      </c>
      <c r="Z1517" s="42">
        <f t="shared" si="566"/>
        <v>276</v>
      </c>
      <c r="AA1517" s="42">
        <f t="shared" si="576"/>
        <v>0</v>
      </c>
      <c r="AB1517" s="43">
        <f t="shared" si="574"/>
        <v>552</v>
      </c>
      <c r="AC1517" s="44">
        <f t="shared" si="575"/>
        <v>0.91069574247144358</v>
      </c>
    </row>
    <row r="1518" spans="1:29">
      <c r="A1518" s="46" t="s">
        <v>199</v>
      </c>
      <c r="B1518" s="63" t="s">
        <v>4</v>
      </c>
      <c r="C1518" s="40">
        <v>75</v>
      </c>
      <c r="D1518" s="40">
        <v>0</v>
      </c>
      <c r="E1518" s="40">
        <v>0</v>
      </c>
      <c r="F1518" s="40">
        <v>50</v>
      </c>
      <c r="G1518" s="40">
        <v>19</v>
      </c>
      <c r="H1518" s="41">
        <v>30</v>
      </c>
      <c r="I1518" s="41">
        <v>30</v>
      </c>
      <c r="J1518" s="41">
        <v>40</v>
      </c>
      <c r="K1518" s="41">
        <v>40</v>
      </c>
      <c r="L1518" s="41">
        <v>0</v>
      </c>
      <c r="M1518" s="42">
        <f>C1518*$C$12</f>
        <v>150</v>
      </c>
      <c r="N1518" s="42">
        <f>D1518*$D$12</f>
        <v>0</v>
      </c>
      <c r="O1518" s="42">
        <f>E1518*$E$12</f>
        <v>0</v>
      </c>
      <c r="P1518" s="42">
        <f>F1518*$F$12</f>
        <v>100</v>
      </c>
      <c r="Q1518" s="42">
        <f>G1518*$G$12</f>
        <v>38</v>
      </c>
      <c r="R1518" s="42">
        <f>(M1518/100)*(H1518*$H$12)+(M1518/100)*(I1518*$I$12)</f>
        <v>126</v>
      </c>
      <c r="S1518" s="42">
        <f>(N1518/100)*(J1518*$J$12)</f>
        <v>0</v>
      </c>
      <c r="T1518" s="42">
        <f>(O1518/100)*(J1518*$J$12)+(O1518/100)*(K1518*$K$12)</f>
        <v>0</v>
      </c>
      <c r="U1518" s="42">
        <f>(P1518/100)*(K1518*$K$12)</f>
        <v>56</v>
      </c>
      <c r="V1518" s="42">
        <f>(Q1518/100)*(J1518*$J$12)+(Q1518/100)*(K1518*$K$12)</f>
        <v>42.56</v>
      </c>
      <c r="W1518" s="42">
        <f t="shared" si="563"/>
        <v>276</v>
      </c>
      <c r="X1518" s="42">
        <f t="shared" si="564"/>
        <v>0</v>
      </c>
      <c r="Y1518" s="42">
        <f t="shared" si="565"/>
        <v>0</v>
      </c>
      <c r="Z1518" s="42">
        <f t="shared" si="566"/>
        <v>156</v>
      </c>
      <c r="AA1518" s="42">
        <f t="shared" si="576"/>
        <v>80.56</v>
      </c>
      <c r="AB1518" s="43">
        <f t="shared" si="574"/>
        <v>512.6</v>
      </c>
      <c r="AC1518" s="44">
        <f t="shared" si="575"/>
        <v>0.77431637244721363</v>
      </c>
    </row>
    <row r="1519" spans="1:29">
      <c r="A1519" s="46" t="s">
        <v>199</v>
      </c>
      <c r="B1519" s="63" t="s">
        <v>351</v>
      </c>
      <c r="C1519" s="40">
        <v>75</v>
      </c>
      <c r="D1519" s="40">
        <v>0</v>
      </c>
      <c r="E1519" s="40">
        <v>0</v>
      </c>
      <c r="F1519" s="40">
        <v>50</v>
      </c>
      <c r="G1519" s="40">
        <v>0</v>
      </c>
      <c r="H1519" s="41">
        <v>30</v>
      </c>
      <c r="I1519" s="41">
        <v>30</v>
      </c>
      <c r="J1519" s="41">
        <v>0</v>
      </c>
      <c r="K1519" s="41">
        <v>30</v>
      </c>
      <c r="L1519" s="41">
        <v>30</v>
      </c>
      <c r="M1519" s="42">
        <f>C1519*$C$13</f>
        <v>150</v>
      </c>
      <c r="N1519" s="42">
        <f>D1519*$D$13</f>
        <v>0</v>
      </c>
      <c r="O1519" s="42">
        <f>E1519*$E$13</f>
        <v>0</v>
      </c>
      <c r="P1519" s="42">
        <f>F1519*$F$13</f>
        <v>100</v>
      </c>
      <c r="Q1519" s="42">
        <f>G1519*$G$13</f>
        <v>0</v>
      </c>
      <c r="R1519" s="42">
        <f>(M1519/100)*(H1519*$H$14)+(M1519/100)*(I1519*$I$14)+(M1519/100)*(L1519*$L$14)</f>
        <v>189</v>
      </c>
      <c r="S1519" s="42">
        <f>(N1519/100)*(J1519*$J$13)+(N1519/100)*(L1519*$L$13)</f>
        <v>0</v>
      </c>
      <c r="T1519" s="42">
        <f>(O1519/100)*(J1519*$J$13)+(O1519/100)*(K1519*$K$13)+(O1519/100)*(L1519*$L$13)</f>
        <v>0</v>
      </c>
      <c r="U1519" s="42">
        <f>(P1519/100)*(K1519*$K$13)+(P1519/100)*(L1519*$L$13)</f>
        <v>84</v>
      </c>
      <c r="V1519" s="42">
        <f>(Q1519/100)*(J1519*$J$13)+(Q1519/100)*(K1519*$K$13)+(Q1519/100)*(L1519*$L$13)</f>
        <v>0</v>
      </c>
      <c r="W1519" s="42">
        <f t="shared" si="563"/>
        <v>339</v>
      </c>
      <c r="X1519" s="42">
        <f t="shared" si="564"/>
        <v>0</v>
      </c>
      <c r="Y1519" s="42">
        <f t="shared" si="565"/>
        <v>0</v>
      </c>
      <c r="Z1519" s="42">
        <f t="shared" si="566"/>
        <v>184</v>
      </c>
      <c r="AA1519" s="42">
        <f t="shared" si="576"/>
        <v>0</v>
      </c>
      <c r="AB1519" s="43">
        <f t="shared" si="574"/>
        <v>523</v>
      </c>
      <c r="AC1519" s="44">
        <f t="shared" si="575"/>
        <v>0.81031498788508138</v>
      </c>
    </row>
    <row r="1520" spans="1:29">
      <c r="A1520" s="46" t="s">
        <v>199</v>
      </c>
      <c r="B1520" s="63" t="s">
        <v>352</v>
      </c>
      <c r="C1520" s="40">
        <v>75</v>
      </c>
      <c r="D1520" s="40">
        <v>0</v>
      </c>
      <c r="E1520" s="40">
        <v>0</v>
      </c>
      <c r="F1520" s="40">
        <v>50</v>
      </c>
      <c r="G1520" s="40">
        <v>0</v>
      </c>
      <c r="H1520" s="41">
        <v>30</v>
      </c>
      <c r="I1520" s="41">
        <v>30</v>
      </c>
      <c r="J1520" s="41">
        <v>50</v>
      </c>
      <c r="K1520" s="41">
        <v>30</v>
      </c>
      <c r="L1520" s="41">
        <v>0</v>
      </c>
      <c r="M1520" s="42">
        <f>C1520*$C$14</f>
        <v>150</v>
      </c>
      <c r="N1520" s="42">
        <f>D1520*$D$14</f>
        <v>0</v>
      </c>
      <c r="O1520" s="42">
        <f>E1520*$E$14</f>
        <v>0</v>
      </c>
      <c r="P1520" s="42">
        <f>F1520*$F$14</f>
        <v>100</v>
      </c>
      <c r="Q1520" s="42">
        <f>G1520*$G$14</f>
        <v>0</v>
      </c>
      <c r="R1520" s="42">
        <f>(M1520/100)*(H1520*$H$14)+(M1520/100)*(I1520*$I$14)+(M1520/100)*(J1520*$J$14)</f>
        <v>231</v>
      </c>
      <c r="S1520" s="42">
        <f>(N1520/100)*(J1520*$J$14)</f>
        <v>0</v>
      </c>
      <c r="T1520" s="42">
        <f>(O1520/100)*(J1520*$J$14)+(O1520/100)*(K1520*$K$14)</f>
        <v>0</v>
      </c>
      <c r="U1520" s="42">
        <f>(P1520/100)*(K1520*$K$14)</f>
        <v>42</v>
      </c>
      <c r="V1520" s="42">
        <f>(Q1520/100)*(J1520*$K$14)+(Q1520/100)*(K1520*$L$14)</f>
        <v>0</v>
      </c>
      <c r="W1520" s="42">
        <f t="shared" si="563"/>
        <v>381</v>
      </c>
      <c r="X1520" s="42">
        <f t="shared" si="564"/>
        <v>0</v>
      </c>
      <c r="Y1520" s="42">
        <f t="shared" si="565"/>
        <v>0</v>
      </c>
      <c r="Z1520" s="42">
        <f t="shared" si="566"/>
        <v>142</v>
      </c>
      <c r="AA1520" s="42">
        <f t="shared" si="576"/>
        <v>0</v>
      </c>
      <c r="AB1520" s="43">
        <f t="shared" si="574"/>
        <v>523</v>
      </c>
      <c r="AC1520" s="44">
        <f t="shared" si="575"/>
        <v>0.81031498788508138</v>
      </c>
    </row>
    <row r="1521" spans="1:29">
      <c r="A1521" s="46" t="s">
        <v>199</v>
      </c>
      <c r="B1521" s="63" t="s">
        <v>353</v>
      </c>
      <c r="C1521" s="40">
        <v>75</v>
      </c>
      <c r="D1521" s="40">
        <v>0</v>
      </c>
      <c r="E1521" s="40">
        <v>0</v>
      </c>
      <c r="F1521" s="40">
        <v>50</v>
      </c>
      <c r="G1521" s="40">
        <v>0</v>
      </c>
      <c r="H1521" s="41">
        <v>30</v>
      </c>
      <c r="I1521" s="41">
        <v>30</v>
      </c>
      <c r="J1521" s="41">
        <v>0</v>
      </c>
      <c r="K1521" s="41">
        <v>45</v>
      </c>
      <c r="L1521" s="41">
        <v>0</v>
      </c>
      <c r="M1521" s="42">
        <f>C1521*$C$15</f>
        <v>150</v>
      </c>
      <c r="N1521" s="42">
        <f>D1521*$D$15</f>
        <v>0</v>
      </c>
      <c r="O1521" s="42">
        <f>E1521*$E$15</f>
        <v>0</v>
      </c>
      <c r="P1521" s="42">
        <f>F1521*$F$15</f>
        <v>100</v>
      </c>
      <c r="Q1521" s="42">
        <f>G1521*$G$15</f>
        <v>0</v>
      </c>
      <c r="R1521" s="42">
        <f>(M1521/100)*(H1521*$H$15)+(M1521/100)*(I1521*$I$15)+(M1521/100)*(K1521*$K$15)</f>
        <v>220.5</v>
      </c>
      <c r="S1521" s="42">
        <f>(N1521/100)*(J1521*$J$15)</f>
        <v>0</v>
      </c>
      <c r="T1521" s="42">
        <f>(O1521/100)*(J1521*$J$15)+(O1521/100)*(K1521*$K$15)</f>
        <v>0</v>
      </c>
      <c r="U1521" s="42">
        <f>(P1521/100)*(K1521*$K$15)</f>
        <v>62.999999999999993</v>
      </c>
      <c r="V1521" s="42">
        <f>(Q1521/100)*(J1521*$J$15)+(Q1521/100)*(K1521*$K$15)</f>
        <v>0</v>
      </c>
      <c r="W1521" s="42">
        <f t="shared" si="563"/>
        <v>370.5</v>
      </c>
      <c r="X1521" s="42">
        <f t="shared" si="564"/>
        <v>0</v>
      </c>
      <c r="Y1521" s="42">
        <f t="shared" si="565"/>
        <v>0</v>
      </c>
      <c r="Z1521" s="42">
        <f t="shared" si="566"/>
        <v>163</v>
      </c>
      <c r="AA1521" s="42">
        <f t="shared" si="576"/>
        <v>0</v>
      </c>
      <c r="AB1521" s="43">
        <f t="shared" si="574"/>
        <v>533.5</v>
      </c>
      <c r="AC1521" s="44">
        <f t="shared" si="575"/>
        <v>0.84665974385600562</v>
      </c>
    </row>
    <row r="1522" spans="1:29">
      <c r="A1522" s="46" t="s">
        <v>199</v>
      </c>
      <c r="B1522" s="63" t="s">
        <v>349</v>
      </c>
      <c r="C1522" s="40">
        <v>75</v>
      </c>
      <c r="D1522" s="40">
        <v>0</v>
      </c>
      <c r="E1522" s="40">
        <v>0</v>
      </c>
      <c r="F1522" s="40">
        <v>50</v>
      </c>
      <c r="G1522" s="40">
        <v>0</v>
      </c>
      <c r="H1522" s="41">
        <v>30</v>
      </c>
      <c r="I1522" s="41">
        <v>40</v>
      </c>
      <c r="J1522" s="41">
        <v>0</v>
      </c>
      <c r="K1522" s="41">
        <v>30</v>
      </c>
      <c r="L1522" s="41">
        <v>0</v>
      </c>
      <c r="M1522" s="42">
        <f>C1522*$C$16</f>
        <v>150</v>
      </c>
      <c r="N1522" s="42">
        <f>D1522*$D$16</f>
        <v>0</v>
      </c>
      <c r="O1522" s="42">
        <f>E1522*$E$16</f>
        <v>0</v>
      </c>
      <c r="P1522" s="42">
        <f>F1522*$F$16</f>
        <v>100</v>
      </c>
      <c r="Q1522" s="42">
        <f>G1522*$G$16</f>
        <v>0</v>
      </c>
      <c r="R1522" s="42">
        <f>(M1522/100)*(H1522*$H$16)+(M1522/100)*(I1522*$I$16)</f>
        <v>177</v>
      </c>
      <c r="S1522" s="42">
        <f>(N1522/100)*(J1522*$J$16)</f>
        <v>0</v>
      </c>
      <c r="T1522" s="42">
        <f>(O1522/100)*(J1522*$J$16)+(O1522/100)*(K1522*$K$16)</f>
        <v>0</v>
      </c>
      <c r="U1522" s="42">
        <f>(P1522/100)*(K1522*$K$16)</f>
        <v>42</v>
      </c>
      <c r="V1522" s="42">
        <f>(Q1522/100)*(J1522*$J$16)+(Q1522/100)*(K1522*$K$16)</f>
        <v>0</v>
      </c>
      <c r="W1522" s="42">
        <f t="shared" si="563"/>
        <v>327</v>
      </c>
      <c r="X1522" s="42">
        <f t="shared" si="564"/>
        <v>0</v>
      </c>
      <c r="Y1522" s="42">
        <f t="shared" si="565"/>
        <v>0</v>
      </c>
      <c r="Z1522" s="42">
        <f t="shared" si="566"/>
        <v>142</v>
      </c>
      <c r="AA1522" s="42">
        <f t="shared" si="576"/>
        <v>0</v>
      </c>
      <c r="AB1522" s="43">
        <f t="shared" si="574"/>
        <v>469</v>
      </c>
      <c r="AC1522" s="44">
        <f t="shared" si="575"/>
        <v>0.62339910003461407</v>
      </c>
    </row>
    <row r="1523" spans="1:29">
      <c r="A1523" s="46" t="s">
        <v>199</v>
      </c>
      <c r="B1523" s="63" t="s">
        <v>350</v>
      </c>
      <c r="C1523" s="40">
        <v>75</v>
      </c>
      <c r="D1523" s="40">
        <v>0</v>
      </c>
      <c r="E1523" s="40">
        <v>0</v>
      </c>
      <c r="F1523" s="40">
        <v>50</v>
      </c>
      <c r="G1523" s="40">
        <v>0</v>
      </c>
      <c r="H1523" s="41">
        <v>40</v>
      </c>
      <c r="I1523" s="41">
        <v>30</v>
      </c>
      <c r="J1523" s="41">
        <v>0</v>
      </c>
      <c r="K1523" s="41">
        <v>30</v>
      </c>
      <c r="L1523" s="41">
        <v>0</v>
      </c>
      <c r="M1523" s="42">
        <f>C1523*$C$17</f>
        <v>150</v>
      </c>
      <c r="N1523" s="42">
        <f>D1523*$D$17</f>
        <v>0</v>
      </c>
      <c r="O1523" s="42">
        <f>E1523*$E$17</f>
        <v>0</v>
      </c>
      <c r="P1523" s="42">
        <f>F1523*$F$17</f>
        <v>100</v>
      </c>
      <c r="Q1523" s="42">
        <f>G1523*$G$17</f>
        <v>0</v>
      </c>
      <c r="R1523" s="42">
        <f>(M1523/100)*(H1523*$H$17)+(M1523/100)*(I1523*$I$17)</f>
        <v>177</v>
      </c>
      <c r="S1523" s="42">
        <f>(N1523/100)*(J1523*$J$17)</f>
        <v>0</v>
      </c>
      <c r="T1523" s="42">
        <f>(O1523/100)*(J1523*$J$17)+(O1523/100)*(K1523*$K$17)</f>
        <v>0</v>
      </c>
      <c r="U1523" s="42">
        <f>(P1523/100)*(K1523*$K$17)</f>
        <v>42</v>
      </c>
      <c r="V1523" s="42">
        <f>(Q1523/100)*(J1523*$J$17)+(Q1523/100)*(K1523*$K$17)</f>
        <v>0</v>
      </c>
      <c r="W1523" s="42">
        <f t="shared" si="563"/>
        <v>327</v>
      </c>
      <c r="X1523" s="42">
        <f t="shared" si="564"/>
        <v>0</v>
      </c>
      <c r="Y1523" s="42">
        <f t="shared" si="565"/>
        <v>0</v>
      </c>
      <c r="Z1523" s="42">
        <f t="shared" si="566"/>
        <v>142</v>
      </c>
      <c r="AA1523" s="42">
        <f t="shared" si="576"/>
        <v>0</v>
      </c>
      <c r="AB1523" s="43">
        <f t="shared" si="574"/>
        <v>469</v>
      </c>
      <c r="AC1523" s="44">
        <f t="shared" si="575"/>
        <v>0.62339910003461407</v>
      </c>
    </row>
    <row r="1524" spans="1:29">
      <c r="A1524" s="73" t="s">
        <v>200</v>
      </c>
      <c r="B1524" s="72" t="s">
        <v>248</v>
      </c>
      <c r="C1524" s="35">
        <v>75</v>
      </c>
      <c r="D1524" s="35">
        <v>0</v>
      </c>
      <c r="E1524" s="35">
        <v>0</v>
      </c>
      <c r="F1524" s="35">
        <v>50</v>
      </c>
      <c r="G1524" s="35">
        <v>0</v>
      </c>
      <c r="H1524" s="36">
        <v>30</v>
      </c>
      <c r="I1524" s="36">
        <v>30</v>
      </c>
      <c r="J1524" s="36">
        <v>0</v>
      </c>
      <c r="K1524" s="36">
        <v>30</v>
      </c>
      <c r="L1524" s="36">
        <v>0</v>
      </c>
      <c r="M1524" s="37">
        <f>C1524*$C$3</f>
        <v>150</v>
      </c>
      <c r="N1524" s="37">
        <f>D1524*$D$3</f>
        <v>0</v>
      </c>
      <c r="O1524" s="37">
        <f>E1524*$E$3</f>
        <v>0</v>
      </c>
      <c r="P1524" s="37">
        <f>F1524*$F$3</f>
        <v>100</v>
      </c>
      <c r="Q1524" s="37">
        <f>G1524*$G$3</f>
        <v>0</v>
      </c>
      <c r="R1524" s="37">
        <f>(M1524/100)*(H1524*$H$3)+(M1524/100)*(I1524*$I$3)</f>
        <v>126</v>
      </c>
      <c r="S1524" s="37">
        <f>(N1524/100)*(J1524*$J$3)</f>
        <v>0</v>
      </c>
      <c r="T1524" s="37">
        <f>(O1524/100)*(J1524*$J$3)+(O1524/100)*(K1524*$K$3)</f>
        <v>0</v>
      </c>
      <c r="U1524" s="37">
        <f>(P1524/100)*(K1524*$K$3)</f>
        <v>42</v>
      </c>
      <c r="V1524" s="37">
        <f>(Q1524/100)*(J1524*$J$3)+(Q1524/100)*(K1524*$K$3)</f>
        <v>0</v>
      </c>
      <c r="W1524" s="37">
        <f t="shared" si="563"/>
        <v>276</v>
      </c>
      <c r="X1524" s="37">
        <f t="shared" si="564"/>
        <v>0</v>
      </c>
      <c r="Y1524" s="37">
        <f t="shared" si="565"/>
        <v>0</v>
      </c>
      <c r="Z1524" s="37">
        <f t="shared" si="566"/>
        <v>142</v>
      </c>
      <c r="AA1524" s="37">
        <f t="shared" si="576"/>
        <v>0</v>
      </c>
      <c r="AB1524" s="38">
        <f>ROUND(W1524+X1524+Y1524+Z1524+AA1524,1)</f>
        <v>418</v>
      </c>
      <c r="AC1524" s="39"/>
    </row>
    <row r="1525" spans="1:29">
      <c r="A1525" s="73" t="s">
        <v>201</v>
      </c>
      <c r="B1525" s="72" t="s">
        <v>249</v>
      </c>
      <c r="C1525" s="35">
        <v>75</v>
      </c>
      <c r="D1525" s="35">
        <v>0</v>
      </c>
      <c r="E1525" s="35">
        <v>0</v>
      </c>
      <c r="F1525" s="35">
        <v>50</v>
      </c>
      <c r="G1525" s="35">
        <v>0</v>
      </c>
      <c r="H1525" s="36">
        <v>30</v>
      </c>
      <c r="I1525" s="36">
        <v>30</v>
      </c>
      <c r="J1525" s="36">
        <v>0</v>
      </c>
      <c r="K1525" s="36">
        <v>45</v>
      </c>
      <c r="L1525" s="36">
        <v>0</v>
      </c>
      <c r="M1525" s="37">
        <f>C1525*$C$15</f>
        <v>150</v>
      </c>
      <c r="N1525" s="37">
        <f>D1525*$D$15</f>
        <v>0</v>
      </c>
      <c r="O1525" s="37">
        <f>E1525*$E$15</f>
        <v>0</v>
      </c>
      <c r="P1525" s="37">
        <f>F1525*$F$15</f>
        <v>100</v>
      </c>
      <c r="Q1525" s="37">
        <f>G1525*$G$15</f>
        <v>0</v>
      </c>
      <c r="R1525" s="37">
        <f>(M1525/100)*(H1525*$H$15)+(M1525/100)*(I1525*$I$15)+(M1525/100)*(K1525*$K$15)</f>
        <v>220.5</v>
      </c>
      <c r="S1525" s="37">
        <f>(N1525/100)*(J1525*$J$15)</f>
        <v>0</v>
      </c>
      <c r="T1525" s="37">
        <f>(O1525/100)*(J1525*$J$15)+(O1525/100)*(K1525*$K$15)</f>
        <v>0</v>
      </c>
      <c r="U1525" s="37">
        <f>(P1525/100)*(K1525*$K$15)</f>
        <v>62.999999999999993</v>
      </c>
      <c r="V1525" s="37">
        <f>(Q1525/100)*(J1525*$J$15)+(Q1525/100)*(K1525*$K$15)</f>
        <v>0</v>
      </c>
      <c r="W1525" s="37">
        <f t="shared" si="563"/>
        <v>370.5</v>
      </c>
      <c r="X1525" s="37">
        <f t="shared" si="564"/>
        <v>0</v>
      </c>
      <c r="Y1525" s="37">
        <f t="shared" si="565"/>
        <v>0</v>
      </c>
      <c r="Z1525" s="37">
        <f t="shared" si="566"/>
        <v>163</v>
      </c>
      <c r="AA1525" s="37">
        <f t="shared" si="576"/>
        <v>0</v>
      </c>
      <c r="AB1525" s="38">
        <f t="shared" ref="AB1525" si="577">ROUND(W1525+X1525+Y1525+Z1525+AA1525,1)</f>
        <v>533.5</v>
      </c>
      <c r="AC1525" s="39" t="s">
        <v>353</v>
      </c>
    </row>
    <row r="1526" spans="1:29">
      <c r="A1526" s="57" t="s">
        <v>202</v>
      </c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2"/>
      <c r="AB1526" s="68">
        <v>350</v>
      </c>
      <c r="AC1526" s="68"/>
    </row>
    <row r="1527" spans="1:29">
      <c r="A1527" s="46" t="s">
        <v>203</v>
      </c>
      <c r="B1527" s="63" t="s">
        <v>250</v>
      </c>
      <c r="C1527" s="40">
        <v>75</v>
      </c>
      <c r="D1527" s="40">
        <v>0</v>
      </c>
      <c r="E1527" s="40">
        <v>0</v>
      </c>
      <c r="F1527" s="40">
        <v>50</v>
      </c>
      <c r="G1527" s="40">
        <v>0</v>
      </c>
      <c r="H1527" s="41">
        <v>30</v>
      </c>
      <c r="I1527" s="41">
        <v>30</v>
      </c>
      <c r="J1527" s="41">
        <v>0</v>
      </c>
      <c r="K1527" s="41">
        <v>30</v>
      </c>
      <c r="L1527" s="41">
        <v>0</v>
      </c>
      <c r="M1527" s="42">
        <f>C1527*$C$3</f>
        <v>150</v>
      </c>
      <c r="N1527" s="42">
        <f>D1527*$D$3</f>
        <v>0</v>
      </c>
      <c r="O1527" s="42">
        <f>E1527*$E$3</f>
        <v>0</v>
      </c>
      <c r="P1527" s="42">
        <f>F1527*$F$3</f>
        <v>100</v>
      </c>
      <c r="Q1527" s="42">
        <f>G1527*$G$3</f>
        <v>0</v>
      </c>
      <c r="R1527" s="42">
        <f>(M1527/100)*(H1527*$H$3)+(M1527/100)*(I1527*$I$3)</f>
        <v>126</v>
      </c>
      <c r="S1527" s="42">
        <f>(N1527/100)*(J1527*$J$3)</f>
        <v>0</v>
      </c>
      <c r="T1527" s="42">
        <f>(O1527/100)*(J1527*$J$3)+(O1527/100)*(K1527*$K$3)</f>
        <v>0</v>
      </c>
      <c r="U1527" s="42">
        <f>(P1527/100)*(K1527*$K$3)</f>
        <v>42</v>
      </c>
      <c r="V1527" s="42">
        <f>(Q1527/100)*(J1527*$J$3)+(Q1527/100)*(K1527*$K$3)</f>
        <v>0</v>
      </c>
      <c r="W1527" s="42">
        <f t="shared" ref="W1527:W1544" si="578">M1527+R1527</f>
        <v>276</v>
      </c>
      <c r="X1527" s="42">
        <f t="shared" ref="X1527:X1544" si="579">N1527+S1527</f>
        <v>0</v>
      </c>
      <c r="Y1527" s="42">
        <f t="shared" ref="Y1527:Y1544" si="580">O1527+T1527</f>
        <v>0</v>
      </c>
      <c r="Z1527" s="42">
        <f t="shared" ref="Z1527:Z1544" si="581">P1527+U1527</f>
        <v>142</v>
      </c>
      <c r="AA1527" s="42">
        <f t="shared" ref="AA1527:AA1539" si="582">Q1527+V1527</f>
        <v>0</v>
      </c>
      <c r="AB1527" s="43">
        <f>ROUND(W1527+X1527+Y1527+Z1527+AA1527,1)</f>
        <v>418</v>
      </c>
      <c r="AC1527" s="44">
        <v>0</v>
      </c>
    </row>
    <row r="1528" spans="1:29">
      <c r="A1528" s="46" t="s">
        <v>203</v>
      </c>
      <c r="B1528" s="63" t="s">
        <v>348</v>
      </c>
      <c r="C1528" s="40">
        <v>75</v>
      </c>
      <c r="D1528" s="40">
        <v>0</v>
      </c>
      <c r="E1528" s="40">
        <v>0</v>
      </c>
      <c r="F1528" s="40">
        <v>50</v>
      </c>
      <c r="G1528" s="40">
        <v>0</v>
      </c>
      <c r="H1528" s="41">
        <v>40</v>
      </c>
      <c r="I1528" s="41">
        <v>40</v>
      </c>
      <c r="J1528" s="41">
        <v>0</v>
      </c>
      <c r="K1528" s="41">
        <v>30</v>
      </c>
      <c r="L1528" s="41">
        <v>0</v>
      </c>
      <c r="M1528" s="42">
        <f>C1528*$C$4</f>
        <v>150</v>
      </c>
      <c r="N1528" s="42">
        <f>D1528*$D$4</f>
        <v>0</v>
      </c>
      <c r="O1528" s="42">
        <f>E1528*$E$4</f>
        <v>0</v>
      </c>
      <c r="P1528" s="42">
        <f>F1528*$F$4</f>
        <v>100</v>
      </c>
      <c r="Q1528" s="42">
        <f>G1528*$G$4</f>
        <v>0</v>
      </c>
      <c r="R1528" s="42">
        <f>(M1528/100)*(H1528*$H$4)+(M1528/100)*(I1528*$I$4)</f>
        <v>216</v>
      </c>
      <c r="S1528" s="42">
        <f>(N1528/100)*(J1528*$J$4)</f>
        <v>0</v>
      </c>
      <c r="T1528" s="42">
        <f>(O1528/100)*(J1528*$J$4)+(O1528/100)*(K1528*$K$4)</f>
        <v>0</v>
      </c>
      <c r="U1528" s="42">
        <f>(P1528/100)*(K1528*$K$4)</f>
        <v>42</v>
      </c>
      <c r="V1528" s="42">
        <f>(Q1528/100)*(J1528*$J$4)+(Q1528/100)*(K1528*$K$4)</f>
        <v>0</v>
      </c>
      <c r="W1528" s="42">
        <f t="shared" si="578"/>
        <v>366</v>
      </c>
      <c r="X1528" s="42">
        <f t="shared" si="579"/>
        <v>0</v>
      </c>
      <c r="Y1528" s="42">
        <f t="shared" si="580"/>
        <v>0</v>
      </c>
      <c r="Z1528" s="42">
        <f t="shared" si="581"/>
        <v>142</v>
      </c>
      <c r="AA1528" s="42">
        <f>Q1528+V1528</f>
        <v>0</v>
      </c>
      <c r="AB1528" s="43">
        <f>ROUND(W1528+X1528+Y1528+Z1528+AA1528,1)</f>
        <v>508</v>
      </c>
      <c r="AC1528" s="44">
        <f>(ROUND(AB1528-$AB$20,1)/$AB$20)</f>
        <v>0.7583939079266182</v>
      </c>
    </row>
    <row r="1529" spans="1:29">
      <c r="A1529" s="46" t="s">
        <v>203</v>
      </c>
      <c r="B1529" s="63" t="s">
        <v>347</v>
      </c>
      <c r="C1529" s="40">
        <v>75</v>
      </c>
      <c r="D1529" s="40">
        <v>0</v>
      </c>
      <c r="E1529" s="40">
        <v>0</v>
      </c>
      <c r="F1529" s="40">
        <v>50</v>
      </c>
      <c r="G1529" s="40">
        <v>0</v>
      </c>
      <c r="H1529" s="41">
        <v>30</v>
      </c>
      <c r="I1529" s="41">
        <v>30</v>
      </c>
      <c r="J1529" s="41">
        <v>0</v>
      </c>
      <c r="K1529" s="41">
        <v>30</v>
      </c>
      <c r="L1529" s="41">
        <v>0</v>
      </c>
      <c r="M1529" s="42">
        <f>C1529*$C$5</f>
        <v>225</v>
      </c>
      <c r="N1529" s="42">
        <f>D1529*$D$5</f>
        <v>0</v>
      </c>
      <c r="O1529" s="42">
        <f>E1529*$E$5</f>
        <v>0</v>
      </c>
      <c r="P1529" s="42">
        <f>F1529*$F$5</f>
        <v>150</v>
      </c>
      <c r="Q1529" s="42">
        <f>G1529*$G$5</f>
        <v>0</v>
      </c>
      <c r="R1529" s="42">
        <f>(M1529/100)*(H1529*$H$5)+(M1529/100)*(I1529*$I$5)</f>
        <v>0</v>
      </c>
      <c r="S1529" s="42">
        <f>(N1529/100)*(J1529*$J$5)</f>
        <v>0</v>
      </c>
      <c r="T1529" s="42">
        <f>(O1529/100)*(J1529*$J$5)+(O1529/100)*(K1529*$K$5)</f>
        <v>0</v>
      </c>
      <c r="U1529" s="42">
        <f>(P1529/100)*(K1529*$K$5)</f>
        <v>0</v>
      </c>
      <c r="V1529" s="42">
        <f>(Q1529/100)*(J1529*$J$5)+(Q1529/100)*(K1529*$K$5)</f>
        <v>0</v>
      </c>
      <c r="W1529" s="42">
        <f t="shared" si="578"/>
        <v>225</v>
      </c>
      <c r="X1529" s="42">
        <f t="shared" si="579"/>
        <v>0</v>
      </c>
      <c r="Y1529" s="42">
        <f t="shared" si="580"/>
        <v>0</v>
      </c>
      <c r="Z1529" s="42">
        <f t="shared" si="581"/>
        <v>150</v>
      </c>
      <c r="AA1529" s="42">
        <f>Q1529+V1529</f>
        <v>0</v>
      </c>
      <c r="AB1529" s="43">
        <f t="shared" ref="AB1529:AB1541" si="583">ROUND(W1529+X1529+Y1529+Z1529+AA1529,1)</f>
        <v>375</v>
      </c>
      <c r="AC1529" s="44">
        <f t="shared" ref="AC1529:AC1541" si="584">(ROUND(AB1529-$AB$20,1)/$AB$20)</f>
        <v>0.29802699896157842</v>
      </c>
    </row>
    <row r="1530" spans="1:29">
      <c r="A1530" s="46" t="s">
        <v>203</v>
      </c>
      <c r="B1530" s="63" t="s">
        <v>363</v>
      </c>
      <c r="C1530" s="40">
        <v>75</v>
      </c>
      <c r="D1530" s="40">
        <v>0</v>
      </c>
      <c r="E1530" s="40">
        <v>0</v>
      </c>
      <c r="F1530" s="40">
        <v>50</v>
      </c>
      <c r="G1530" s="40">
        <v>0</v>
      </c>
      <c r="H1530" s="41">
        <v>30</v>
      </c>
      <c r="I1530" s="41">
        <v>30</v>
      </c>
      <c r="J1530" s="41">
        <v>0</v>
      </c>
      <c r="K1530" s="41">
        <v>30</v>
      </c>
      <c r="L1530" s="41">
        <v>0</v>
      </c>
      <c r="M1530" s="42">
        <f>C1530*$C$6</f>
        <v>142.5</v>
      </c>
      <c r="N1530" s="42">
        <f>D1530*$D$6</f>
        <v>0</v>
      </c>
      <c r="O1530" s="42">
        <f>E1530*$E$6</f>
        <v>0</v>
      </c>
      <c r="P1530" s="42">
        <f>F1530*$F$6</f>
        <v>95</v>
      </c>
      <c r="Q1530" s="42">
        <f>G1530*$G$6</f>
        <v>0</v>
      </c>
      <c r="R1530" s="42">
        <f>(M1530/100)*(H1530*$H$6)+(M1530/100)*(I1530*$I$6)</f>
        <v>119.7</v>
      </c>
      <c r="S1530" s="42">
        <f>(N1530/100)*(J1530*$J$6)</f>
        <v>0</v>
      </c>
      <c r="T1530" s="42">
        <f>(O1530/100)*(J1530*$J$6)+(O1530/100)*(K1530*$K$6)</f>
        <v>0</v>
      </c>
      <c r="U1530" s="42">
        <f>(P1530/100)*(K1530*$K$6)</f>
        <v>39.9</v>
      </c>
      <c r="V1530" s="42">
        <f>(Q1530/100)*(J1530*$J$6)+(Q1530/100)*(K1530*$K$6)</f>
        <v>0</v>
      </c>
      <c r="W1530" s="42">
        <f t="shared" si="578"/>
        <v>262.2</v>
      </c>
      <c r="X1530" s="42">
        <f t="shared" si="579"/>
        <v>0</v>
      </c>
      <c r="Y1530" s="42">
        <f t="shared" si="580"/>
        <v>0</v>
      </c>
      <c r="Z1530" s="42">
        <f t="shared" si="581"/>
        <v>134.9</v>
      </c>
      <c r="AA1530" s="42">
        <f t="shared" ref="AA1530:AA1544" si="585">Q1530+V1530</f>
        <v>0</v>
      </c>
      <c r="AB1530" s="43">
        <f t="shared" si="583"/>
        <v>397.1</v>
      </c>
      <c r="AC1530" s="44">
        <f t="shared" si="584"/>
        <v>0.37452405676704748</v>
      </c>
    </row>
    <row r="1531" spans="1:29">
      <c r="A1531" s="46" t="s">
        <v>203</v>
      </c>
      <c r="B1531" s="63" t="s">
        <v>364</v>
      </c>
      <c r="C1531" s="40">
        <v>75</v>
      </c>
      <c r="D1531" s="40">
        <v>0</v>
      </c>
      <c r="E1531" s="40">
        <v>0</v>
      </c>
      <c r="F1531" s="40">
        <v>50</v>
      </c>
      <c r="G1531" s="40">
        <v>0</v>
      </c>
      <c r="H1531" s="41">
        <v>30</v>
      </c>
      <c r="I1531" s="41">
        <v>30</v>
      </c>
      <c r="J1531" s="41">
        <v>0</v>
      </c>
      <c r="K1531" s="41">
        <v>30</v>
      </c>
      <c r="L1531" s="41">
        <v>0</v>
      </c>
      <c r="M1531" s="42">
        <f>C1531*$C$7</f>
        <v>142.5</v>
      </c>
      <c r="N1531" s="42">
        <f>D1531*$D$7</f>
        <v>0</v>
      </c>
      <c r="O1531" s="42">
        <f>E1531*$E$7</f>
        <v>0</v>
      </c>
      <c r="P1531" s="42">
        <f>F1531*$F$7</f>
        <v>95</v>
      </c>
      <c r="Q1531" s="42">
        <f>G1531*$G$7</f>
        <v>0</v>
      </c>
      <c r="R1531" s="42">
        <f>(M1531/100)*(H1531*$H$7)+(M1531/100)*(I1531*$I$7)</f>
        <v>119.7</v>
      </c>
      <c r="S1531" s="42">
        <f>(N1531/100)*(J1531*$J$7)</f>
        <v>0</v>
      </c>
      <c r="T1531" s="42">
        <f>(O1531/100)*(J1531*$J$7)+(O1531/100)*(K1531*$K$7)</f>
        <v>0</v>
      </c>
      <c r="U1531" s="42">
        <f>(P1531/100)*(K1531*$K$7)</f>
        <v>39.9</v>
      </c>
      <c r="V1531" s="42">
        <f>(Q1531/100)*(J1531*$J$7)+(Q1531/100)*(K1531*$K$7)</f>
        <v>0</v>
      </c>
      <c r="W1531" s="42">
        <f t="shared" si="578"/>
        <v>262.2</v>
      </c>
      <c r="X1531" s="42">
        <f t="shared" si="579"/>
        <v>0</v>
      </c>
      <c r="Y1531" s="42">
        <f t="shared" si="580"/>
        <v>0</v>
      </c>
      <c r="Z1531" s="42">
        <f t="shared" si="581"/>
        <v>134.9</v>
      </c>
      <c r="AA1531" s="42">
        <f t="shared" si="585"/>
        <v>0</v>
      </c>
      <c r="AB1531" s="43">
        <f t="shared" si="583"/>
        <v>397.1</v>
      </c>
      <c r="AC1531" s="44">
        <f t="shared" si="584"/>
        <v>0.37452405676704748</v>
      </c>
    </row>
    <row r="1532" spans="1:29">
      <c r="A1532" s="46" t="s">
        <v>203</v>
      </c>
      <c r="B1532" s="63" t="s">
        <v>365</v>
      </c>
      <c r="C1532" s="40">
        <v>75</v>
      </c>
      <c r="D1532" s="40">
        <v>0</v>
      </c>
      <c r="E1532" s="40">
        <v>0</v>
      </c>
      <c r="F1532" s="40">
        <v>50</v>
      </c>
      <c r="G1532" s="40">
        <v>0</v>
      </c>
      <c r="H1532" s="41">
        <v>30</v>
      </c>
      <c r="I1532" s="41">
        <v>30</v>
      </c>
      <c r="J1532" s="41">
        <v>0</v>
      </c>
      <c r="K1532" s="41">
        <v>30</v>
      </c>
      <c r="L1532" s="41">
        <v>0</v>
      </c>
      <c r="M1532" s="42">
        <f>C1532*$C$8</f>
        <v>142.5</v>
      </c>
      <c r="N1532" s="42">
        <f>D1532*$D$8</f>
        <v>0</v>
      </c>
      <c r="O1532" s="42">
        <f>E1532*$E$8</f>
        <v>0</v>
      </c>
      <c r="P1532" s="42">
        <f>F1532*$F$8</f>
        <v>95</v>
      </c>
      <c r="Q1532" s="42">
        <f>G1532*$G$8</f>
        <v>0</v>
      </c>
      <c r="R1532" s="42">
        <f>(M1532/100)*(H1532*$H$8)+(M1532/100)*(I1532*$I$8)</f>
        <v>119.7</v>
      </c>
      <c r="S1532" s="42">
        <f>(N1532/100)*(J1532*$J$8)</f>
        <v>0</v>
      </c>
      <c r="T1532" s="42">
        <f>(O1532/100)*(J1532*$J$8)+(O1532/100)*(K1532*$K$8)</f>
        <v>0</v>
      </c>
      <c r="U1532" s="42">
        <f>(P1532/100)*(K1532*$K$8)</f>
        <v>39.9</v>
      </c>
      <c r="V1532" s="42">
        <f>(Q1532/100)*(J1532*$J$8)+(Q1532/100)*(K1532*$K$8)</f>
        <v>0</v>
      </c>
      <c r="W1532" s="42">
        <f t="shared" si="578"/>
        <v>262.2</v>
      </c>
      <c r="X1532" s="42">
        <f t="shared" si="579"/>
        <v>0</v>
      </c>
      <c r="Y1532" s="42">
        <f t="shared" si="580"/>
        <v>0</v>
      </c>
      <c r="Z1532" s="42">
        <f t="shared" si="581"/>
        <v>134.9</v>
      </c>
      <c r="AA1532" s="42">
        <f t="shared" si="585"/>
        <v>0</v>
      </c>
      <c r="AB1532" s="43">
        <f t="shared" si="583"/>
        <v>397.1</v>
      </c>
      <c r="AC1532" s="44">
        <f t="shared" si="584"/>
        <v>0.37452405676704748</v>
      </c>
    </row>
    <row r="1533" spans="1:29">
      <c r="A1533" s="46" t="s">
        <v>203</v>
      </c>
      <c r="B1533" s="63" t="s">
        <v>1</v>
      </c>
      <c r="C1533" s="40">
        <v>75</v>
      </c>
      <c r="D1533" s="40">
        <v>19</v>
      </c>
      <c r="E1533" s="40">
        <v>0</v>
      </c>
      <c r="F1533" s="40">
        <v>50</v>
      </c>
      <c r="G1533" s="40">
        <v>0</v>
      </c>
      <c r="H1533" s="41">
        <v>30</v>
      </c>
      <c r="I1533" s="41">
        <v>30</v>
      </c>
      <c r="J1533" s="41">
        <v>60</v>
      </c>
      <c r="K1533" s="41">
        <v>45</v>
      </c>
      <c r="L1533" s="41">
        <v>0</v>
      </c>
      <c r="M1533" s="42">
        <f>C1533*$C$9</f>
        <v>150</v>
      </c>
      <c r="N1533" s="42">
        <f>D1533*$D$9</f>
        <v>38</v>
      </c>
      <c r="O1533" s="42">
        <f>E1533*$E$9</f>
        <v>0</v>
      </c>
      <c r="P1533" s="42">
        <f>F1533*$F$9</f>
        <v>100</v>
      </c>
      <c r="Q1533" s="42">
        <f>G1533*$G$9</f>
        <v>0</v>
      </c>
      <c r="R1533" s="42">
        <f>(M1533/100)*(H1533*$H$9)+(M1533/100)*(I1533*$I$9)</f>
        <v>126</v>
      </c>
      <c r="S1533" s="42">
        <f>(N1533/100)*(J1533*$J$9)</f>
        <v>31.92</v>
      </c>
      <c r="T1533" s="42">
        <f>(O1533/100)*(J1533*$J$9)+(O1533/100)*(K1533*$K$9)</f>
        <v>0</v>
      </c>
      <c r="U1533" s="42">
        <f>(P1533/100)*(K1533*$K$9)</f>
        <v>62.999999999999993</v>
      </c>
      <c r="V1533" s="42">
        <f>(Q1533/100)*(J1533*$J$9)+(Q1533/100)*(K1533*$K$9)</f>
        <v>0</v>
      </c>
      <c r="W1533" s="42">
        <f t="shared" si="578"/>
        <v>276</v>
      </c>
      <c r="X1533" s="42">
        <f t="shared" si="579"/>
        <v>69.92</v>
      </c>
      <c r="Y1533" s="42">
        <f t="shared" si="580"/>
        <v>0</v>
      </c>
      <c r="Z1533" s="42">
        <f t="shared" si="581"/>
        <v>163</v>
      </c>
      <c r="AA1533" s="42">
        <f t="shared" si="585"/>
        <v>0</v>
      </c>
      <c r="AB1533" s="43">
        <f t="shared" si="583"/>
        <v>508.9</v>
      </c>
      <c r="AC1533" s="44">
        <f t="shared" si="584"/>
        <v>0.7615091727241261</v>
      </c>
    </row>
    <row r="1534" spans="1:29">
      <c r="A1534" s="46" t="s">
        <v>203</v>
      </c>
      <c r="B1534" s="63" t="s">
        <v>2</v>
      </c>
      <c r="C1534" s="40">
        <v>75</v>
      </c>
      <c r="D1534" s="40">
        <v>0</v>
      </c>
      <c r="E1534" s="40">
        <v>19</v>
      </c>
      <c r="F1534" s="40">
        <v>50</v>
      </c>
      <c r="G1534" s="40">
        <v>0</v>
      </c>
      <c r="H1534" s="41">
        <v>30</v>
      </c>
      <c r="I1534" s="41">
        <v>30</v>
      </c>
      <c r="J1534" s="41">
        <v>40</v>
      </c>
      <c r="K1534" s="41">
        <v>40</v>
      </c>
      <c r="L1534" s="41">
        <v>0</v>
      </c>
      <c r="M1534" s="42">
        <f>C1534*$C$10</f>
        <v>150</v>
      </c>
      <c r="N1534" s="42">
        <f>D1534*$D$10</f>
        <v>0</v>
      </c>
      <c r="O1534" s="42">
        <f>E1534*$E$10</f>
        <v>38</v>
      </c>
      <c r="P1534" s="42">
        <f>F1534*$F$10</f>
        <v>100</v>
      </c>
      <c r="Q1534" s="42">
        <f>G1534*$G$10</f>
        <v>0</v>
      </c>
      <c r="R1534" s="42">
        <f>(M1534/100)*(H1534*$H$10)+(M1534/100)*(I1534*$I$10)</f>
        <v>126</v>
      </c>
      <c r="S1534" s="42">
        <f>(N1534/100)*(J1534*$I$10)</f>
        <v>0</v>
      </c>
      <c r="T1534" s="42">
        <f>(O1534/100)*(J1534*$J$10)+(O1534/100)*(K1534*$K$10)</f>
        <v>42.56</v>
      </c>
      <c r="U1534" s="42">
        <f>(P1534/100)*(K1534*$K$10)</f>
        <v>56</v>
      </c>
      <c r="V1534" s="42">
        <f>(Q1534/100)*(J1534*$J$10)+(Q1534/100)*(K1534*$K$10)</f>
        <v>0</v>
      </c>
      <c r="W1534" s="42">
        <f t="shared" si="578"/>
        <v>276</v>
      </c>
      <c r="X1534" s="42">
        <f t="shared" si="579"/>
        <v>0</v>
      </c>
      <c r="Y1534" s="42">
        <f t="shared" si="580"/>
        <v>80.56</v>
      </c>
      <c r="Z1534" s="42">
        <f t="shared" si="581"/>
        <v>156</v>
      </c>
      <c r="AA1534" s="42">
        <f t="shared" si="585"/>
        <v>0</v>
      </c>
      <c r="AB1534" s="43">
        <f t="shared" si="583"/>
        <v>512.6</v>
      </c>
      <c r="AC1534" s="44">
        <f t="shared" si="584"/>
        <v>0.77431637244721363</v>
      </c>
    </row>
    <row r="1535" spans="1:29">
      <c r="A1535" s="46" t="s">
        <v>203</v>
      </c>
      <c r="B1535" s="63" t="s">
        <v>3</v>
      </c>
      <c r="C1535" s="40">
        <v>75</v>
      </c>
      <c r="D1535" s="40">
        <v>0</v>
      </c>
      <c r="E1535" s="40">
        <v>0</v>
      </c>
      <c r="F1535" s="40">
        <v>75</v>
      </c>
      <c r="G1535" s="40">
        <v>0</v>
      </c>
      <c r="H1535" s="41">
        <v>30</v>
      </c>
      <c r="I1535" s="41">
        <v>30</v>
      </c>
      <c r="J1535" s="41">
        <v>0</v>
      </c>
      <c r="K1535" s="41">
        <v>60</v>
      </c>
      <c r="L1535" s="41">
        <v>0</v>
      </c>
      <c r="M1535" s="42">
        <f>C1535*$C$11</f>
        <v>150</v>
      </c>
      <c r="N1535" s="42">
        <f>D1535*$D$11</f>
        <v>0</v>
      </c>
      <c r="O1535" s="42">
        <f>E1535*$E$11</f>
        <v>0</v>
      </c>
      <c r="P1535" s="42">
        <f>F1535*$F$11</f>
        <v>150</v>
      </c>
      <c r="Q1535" s="42">
        <f>G1535*$G$11</f>
        <v>0</v>
      </c>
      <c r="R1535" s="42">
        <f>(M1535/100)*(H1535*$H$11)+(M1535/100)*(I1535*$I$11)</f>
        <v>126</v>
      </c>
      <c r="S1535" s="42">
        <f>(N1535/100)*(J1535*$J$11)</f>
        <v>0</v>
      </c>
      <c r="T1535" s="42">
        <f>(O1535/100)*(J1535*$J$11)+(O1535/100)*(K1535*$K$11)</f>
        <v>0</v>
      </c>
      <c r="U1535" s="42">
        <f>(P1535/100)*(K1535*$K$11)</f>
        <v>126</v>
      </c>
      <c r="V1535" s="42">
        <f>(Q1535/100)*(J1535*$J$11)+(Q1535/100)*(K1535*$K$11)</f>
        <v>0</v>
      </c>
      <c r="W1535" s="42">
        <f t="shared" si="578"/>
        <v>276</v>
      </c>
      <c r="X1535" s="42">
        <f t="shared" si="579"/>
        <v>0</v>
      </c>
      <c r="Y1535" s="42">
        <f t="shared" si="580"/>
        <v>0</v>
      </c>
      <c r="Z1535" s="42">
        <f t="shared" si="581"/>
        <v>276</v>
      </c>
      <c r="AA1535" s="42">
        <f t="shared" si="585"/>
        <v>0</v>
      </c>
      <c r="AB1535" s="43">
        <f t="shared" si="583"/>
        <v>552</v>
      </c>
      <c r="AC1535" s="44">
        <f t="shared" si="584"/>
        <v>0.91069574247144358</v>
      </c>
    </row>
    <row r="1536" spans="1:29">
      <c r="A1536" s="46" t="s">
        <v>203</v>
      </c>
      <c r="B1536" s="63" t="s">
        <v>4</v>
      </c>
      <c r="C1536" s="40">
        <v>75</v>
      </c>
      <c r="D1536" s="40">
        <v>0</v>
      </c>
      <c r="E1536" s="40">
        <v>0</v>
      </c>
      <c r="F1536" s="40">
        <v>50</v>
      </c>
      <c r="G1536" s="40">
        <v>19</v>
      </c>
      <c r="H1536" s="41">
        <v>30</v>
      </c>
      <c r="I1536" s="41">
        <v>30</v>
      </c>
      <c r="J1536" s="41">
        <v>40</v>
      </c>
      <c r="K1536" s="41">
        <v>40</v>
      </c>
      <c r="L1536" s="41">
        <v>0</v>
      </c>
      <c r="M1536" s="42">
        <f>C1536*$C$12</f>
        <v>150</v>
      </c>
      <c r="N1536" s="42">
        <f>D1536*$D$12</f>
        <v>0</v>
      </c>
      <c r="O1536" s="42">
        <f>E1536*$E$12</f>
        <v>0</v>
      </c>
      <c r="P1536" s="42">
        <f>F1536*$F$12</f>
        <v>100</v>
      </c>
      <c r="Q1536" s="42">
        <f>G1536*$G$12</f>
        <v>38</v>
      </c>
      <c r="R1536" s="42">
        <f>(M1536/100)*(H1536*$H$12)+(M1536/100)*(I1536*$I$12)</f>
        <v>126</v>
      </c>
      <c r="S1536" s="42">
        <f>(N1536/100)*(J1536*$J$12)</f>
        <v>0</v>
      </c>
      <c r="T1536" s="42">
        <f>(O1536/100)*(J1536*$J$12)+(O1536/100)*(K1536*$K$12)</f>
        <v>0</v>
      </c>
      <c r="U1536" s="42">
        <f>(P1536/100)*(K1536*$K$12)</f>
        <v>56</v>
      </c>
      <c r="V1536" s="42">
        <f>(Q1536/100)*(J1536*$J$12)+(Q1536/100)*(K1536*$K$12)</f>
        <v>42.56</v>
      </c>
      <c r="W1536" s="42">
        <f t="shared" si="578"/>
        <v>276</v>
      </c>
      <c r="X1536" s="42">
        <f t="shared" si="579"/>
        <v>0</v>
      </c>
      <c r="Y1536" s="42">
        <f t="shared" si="580"/>
        <v>0</v>
      </c>
      <c r="Z1536" s="42">
        <f t="shared" si="581"/>
        <v>156</v>
      </c>
      <c r="AA1536" s="42">
        <f t="shared" si="585"/>
        <v>80.56</v>
      </c>
      <c r="AB1536" s="43">
        <f t="shared" si="583"/>
        <v>512.6</v>
      </c>
      <c r="AC1536" s="44">
        <f t="shared" si="584"/>
        <v>0.77431637244721363</v>
      </c>
    </row>
    <row r="1537" spans="1:29">
      <c r="A1537" s="46" t="s">
        <v>203</v>
      </c>
      <c r="B1537" s="63" t="s">
        <v>351</v>
      </c>
      <c r="C1537" s="40">
        <v>75</v>
      </c>
      <c r="D1537" s="40">
        <v>0</v>
      </c>
      <c r="E1537" s="40">
        <v>0</v>
      </c>
      <c r="F1537" s="40">
        <v>50</v>
      </c>
      <c r="G1537" s="40">
        <v>0</v>
      </c>
      <c r="H1537" s="41">
        <v>30</v>
      </c>
      <c r="I1537" s="41">
        <v>30</v>
      </c>
      <c r="J1537" s="41">
        <v>0</v>
      </c>
      <c r="K1537" s="41">
        <v>30</v>
      </c>
      <c r="L1537" s="41">
        <v>30</v>
      </c>
      <c r="M1537" s="42">
        <f>C1537*$C$13</f>
        <v>150</v>
      </c>
      <c r="N1537" s="42">
        <f>D1537*$D$13</f>
        <v>0</v>
      </c>
      <c r="O1537" s="42">
        <f>E1537*$E$13</f>
        <v>0</v>
      </c>
      <c r="P1537" s="42">
        <f>F1537*$F$13</f>
        <v>100</v>
      </c>
      <c r="Q1537" s="42">
        <f>G1537*$G$13</f>
        <v>0</v>
      </c>
      <c r="R1537" s="42">
        <f>(M1537/100)*(H1537*$H$14)+(M1537/100)*(I1537*$I$14)+(M1537/100)*(L1537*$L$14)</f>
        <v>189</v>
      </c>
      <c r="S1537" s="42">
        <f>(N1537/100)*(J1537*$J$13)+(N1537/100)*(L1537*$L$13)</f>
        <v>0</v>
      </c>
      <c r="T1537" s="42">
        <f>(O1537/100)*(J1537*$J$13)+(O1537/100)*(K1537*$K$13)+(O1537/100)*(L1537*$L$13)</f>
        <v>0</v>
      </c>
      <c r="U1537" s="42">
        <f>(P1537/100)*(K1537*$K$13)+(P1537/100)*(L1537*$L$13)</f>
        <v>84</v>
      </c>
      <c r="V1537" s="42">
        <f>(Q1537/100)*(J1537*$J$13)+(Q1537/100)*(K1537*$K$13)+(Q1537/100)*(L1537*$L$13)</f>
        <v>0</v>
      </c>
      <c r="W1537" s="42">
        <f t="shared" si="578"/>
        <v>339</v>
      </c>
      <c r="X1537" s="42">
        <f t="shared" si="579"/>
        <v>0</v>
      </c>
      <c r="Y1537" s="42">
        <f t="shared" si="580"/>
        <v>0</v>
      </c>
      <c r="Z1537" s="42">
        <f t="shared" si="581"/>
        <v>184</v>
      </c>
      <c r="AA1537" s="42">
        <f t="shared" si="585"/>
        <v>0</v>
      </c>
      <c r="AB1537" s="43">
        <f t="shared" si="583"/>
        <v>523</v>
      </c>
      <c r="AC1537" s="44">
        <f t="shared" si="584"/>
        <v>0.81031498788508138</v>
      </c>
    </row>
    <row r="1538" spans="1:29">
      <c r="A1538" s="46" t="s">
        <v>203</v>
      </c>
      <c r="B1538" s="63" t="s">
        <v>352</v>
      </c>
      <c r="C1538" s="40">
        <v>75</v>
      </c>
      <c r="D1538" s="40">
        <v>0</v>
      </c>
      <c r="E1538" s="40">
        <v>0</v>
      </c>
      <c r="F1538" s="40">
        <v>50</v>
      </c>
      <c r="G1538" s="40">
        <v>0</v>
      </c>
      <c r="H1538" s="41">
        <v>30</v>
      </c>
      <c r="I1538" s="41">
        <v>30</v>
      </c>
      <c r="J1538" s="41">
        <v>50</v>
      </c>
      <c r="K1538" s="41">
        <v>30</v>
      </c>
      <c r="L1538" s="41">
        <v>0</v>
      </c>
      <c r="M1538" s="42">
        <f>C1538*$C$14</f>
        <v>150</v>
      </c>
      <c r="N1538" s="42">
        <f>D1538*$D$14</f>
        <v>0</v>
      </c>
      <c r="O1538" s="42">
        <f>E1538*$E$14</f>
        <v>0</v>
      </c>
      <c r="P1538" s="42">
        <f>F1538*$F$14</f>
        <v>100</v>
      </c>
      <c r="Q1538" s="42">
        <f>G1538*$G$14</f>
        <v>0</v>
      </c>
      <c r="R1538" s="42">
        <f>(M1538/100)*(H1538*$H$14)+(M1538/100)*(I1538*$I$14)+(M1538/100)*(J1538*$J$14)</f>
        <v>231</v>
      </c>
      <c r="S1538" s="42">
        <f>(N1538/100)*(J1538*$J$14)</f>
        <v>0</v>
      </c>
      <c r="T1538" s="42">
        <f>(O1538/100)*(J1538*$J$14)+(O1538/100)*(K1538*$K$14)</f>
        <v>0</v>
      </c>
      <c r="U1538" s="42">
        <f>(P1538/100)*(K1538*$K$14)</f>
        <v>42</v>
      </c>
      <c r="V1538" s="42">
        <f>(Q1538/100)*(J1538*$K$14)+(Q1538/100)*(K1538*$L$14)</f>
        <v>0</v>
      </c>
      <c r="W1538" s="42">
        <f t="shared" si="578"/>
        <v>381</v>
      </c>
      <c r="X1538" s="42">
        <f t="shared" si="579"/>
        <v>0</v>
      </c>
      <c r="Y1538" s="42">
        <f t="shared" si="580"/>
        <v>0</v>
      </c>
      <c r="Z1538" s="42">
        <f t="shared" si="581"/>
        <v>142</v>
      </c>
      <c r="AA1538" s="42">
        <f t="shared" si="585"/>
        <v>0</v>
      </c>
      <c r="AB1538" s="43">
        <f t="shared" si="583"/>
        <v>523</v>
      </c>
      <c r="AC1538" s="44">
        <f t="shared" si="584"/>
        <v>0.81031498788508138</v>
      </c>
    </row>
    <row r="1539" spans="1:29">
      <c r="A1539" s="46" t="s">
        <v>203</v>
      </c>
      <c r="B1539" s="63" t="s">
        <v>353</v>
      </c>
      <c r="C1539" s="40">
        <v>75</v>
      </c>
      <c r="D1539" s="40">
        <v>0</v>
      </c>
      <c r="E1539" s="40">
        <v>0</v>
      </c>
      <c r="F1539" s="40">
        <v>50</v>
      </c>
      <c r="G1539" s="40">
        <v>0</v>
      </c>
      <c r="H1539" s="41">
        <v>30</v>
      </c>
      <c r="I1539" s="41">
        <v>30</v>
      </c>
      <c r="J1539" s="41">
        <v>0</v>
      </c>
      <c r="K1539" s="41">
        <v>45</v>
      </c>
      <c r="L1539" s="41">
        <v>0</v>
      </c>
      <c r="M1539" s="42">
        <f>C1539*$C$15</f>
        <v>150</v>
      </c>
      <c r="N1539" s="42">
        <f>D1539*$D$15</f>
        <v>0</v>
      </c>
      <c r="O1539" s="42">
        <f>E1539*$E$15</f>
        <v>0</v>
      </c>
      <c r="P1539" s="42">
        <f>F1539*$F$15</f>
        <v>100</v>
      </c>
      <c r="Q1539" s="42">
        <f>G1539*$G$15</f>
        <v>0</v>
      </c>
      <c r="R1539" s="42">
        <f>(M1539/100)*(H1539*$H$15)+(M1539/100)*(I1539*$I$15)+(M1539/100)*(K1539*$K$15)</f>
        <v>220.5</v>
      </c>
      <c r="S1539" s="42">
        <f>(N1539/100)*(J1539*$J$15)</f>
        <v>0</v>
      </c>
      <c r="T1539" s="42">
        <f>(O1539/100)*(J1539*$J$15)+(O1539/100)*(K1539*$K$15)</f>
        <v>0</v>
      </c>
      <c r="U1539" s="42">
        <f>(P1539/100)*(K1539*$K$15)</f>
        <v>62.999999999999993</v>
      </c>
      <c r="V1539" s="42">
        <f>(Q1539/100)*(J1539*$J$15)+(Q1539/100)*(K1539*$K$15)</f>
        <v>0</v>
      </c>
      <c r="W1539" s="42">
        <f t="shared" si="578"/>
        <v>370.5</v>
      </c>
      <c r="X1539" s="42">
        <f t="shared" si="579"/>
        <v>0</v>
      </c>
      <c r="Y1539" s="42">
        <f t="shared" si="580"/>
        <v>0</v>
      </c>
      <c r="Z1539" s="42">
        <f t="shared" si="581"/>
        <v>163</v>
      </c>
      <c r="AA1539" s="42">
        <f t="shared" si="585"/>
        <v>0</v>
      </c>
      <c r="AB1539" s="43">
        <f t="shared" si="583"/>
        <v>533.5</v>
      </c>
      <c r="AC1539" s="44">
        <f t="shared" si="584"/>
        <v>0.84665974385600562</v>
      </c>
    </row>
    <row r="1540" spans="1:29">
      <c r="A1540" s="46" t="s">
        <v>203</v>
      </c>
      <c r="B1540" s="63" t="s">
        <v>349</v>
      </c>
      <c r="C1540" s="40">
        <v>75</v>
      </c>
      <c r="D1540" s="40">
        <v>0</v>
      </c>
      <c r="E1540" s="40">
        <v>0</v>
      </c>
      <c r="F1540" s="40">
        <v>50</v>
      </c>
      <c r="G1540" s="40">
        <v>0</v>
      </c>
      <c r="H1540" s="41">
        <v>30</v>
      </c>
      <c r="I1540" s="41">
        <v>40</v>
      </c>
      <c r="J1540" s="41">
        <v>0</v>
      </c>
      <c r="K1540" s="41">
        <v>30</v>
      </c>
      <c r="L1540" s="41">
        <v>0</v>
      </c>
      <c r="M1540" s="42">
        <f>C1540*$C$16</f>
        <v>150</v>
      </c>
      <c r="N1540" s="42">
        <f>D1540*$D$16</f>
        <v>0</v>
      </c>
      <c r="O1540" s="42">
        <f>E1540*$E$16</f>
        <v>0</v>
      </c>
      <c r="P1540" s="42">
        <f>F1540*$F$16</f>
        <v>100</v>
      </c>
      <c r="Q1540" s="42">
        <f>G1540*$G$16</f>
        <v>0</v>
      </c>
      <c r="R1540" s="42">
        <f>(M1540/100)*(H1540*$H$16)+(M1540/100)*(I1540*$I$16)</f>
        <v>177</v>
      </c>
      <c r="S1540" s="42">
        <f>(N1540/100)*(J1540*$J$16)</f>
        <v>0</v>
      </c>
      <c r="T1540" s="42">
        <f>(O1540/100)*(J1540*$J$16)+(O1540/100)*(K1540*$K$16)</f>
        <v>0</v>
      </c>
      <c r="U1540" s="42">
        <f>(P1540/100)*(K1540*$K$16)</f>
        <v>42</v>
      </c>
      <c r="V1540" s="42">
        <f>(Q1540/100)*(J1540*$J$16)+(Q1540/100)*(K1540*$K$16)</f>
        <v>0</v>
      </c>
      <c r="W1540" s="42">
        <f t="shared" si="578"/>
        <v>327</v>
      </c>
      <c r="X1540" s="42">
        <f t="shared" si="579"/>
        <v>0</v>
      </c>
      <c r="Y1540" s="42">
        <f t="shared" si="580"/>
        <v>0</v>
      </c>
      <c r="Z1540" s="42">
        <f t="shared" si="581"/>
        <v>142</v>
      </c>
      <c r="AA1540" s="42">
        <f t="shared" si="585"/>
        <v>0</v>
      </c>
      <c r="AB1540" s="43">
        <f t="shared" si="583"/>
        <v>469</v>
      </c>
      <c r="AC1540" s="44">
        <f t="shared" si="584"/>
        <v>0.62339910003461407</v>
      </c>
    </row>
    <row r="1541" spans="1:29">
      <c r="A1541" s="46" t="s">
        <v>203</v>
      </c>
      <c r="B1541" s="63" t="s">
        <v>350</v>
      </c>
      <c r="C1541" s="40">
        <v>75</v>
      </c>
      <c r="D1541" s="40">
        <v>0</v>
      </c>
      <c r="E1541" s="40">
        <v>0</v>
      </c>
      <c r="F1541" s="40">
        <v>50</v>
      </c>
      <c r="G1541" s="40">
        <v>0</v>
      </c>
      <c r="H1541" s="41">
        <v>40</v>
      </c>
      <c r="I1541" s="41">
        <v>30</v>
      </c>
      <c r="J1541" s="41">
        <v>0</v>
      </c>
      <c r="K1541" s="41">
        <v>30</v>
      </c>
      <c r="L1541" s="41">
        <v>0</v>
      </c>
      <c r="M1541" s="42">
        <f>C1541*$C$17</f>
        <v>150</v>
      </c>
      <c r="N1541" s="42">
        <f>D1541*$D$17</f>
        <v>0</v>
      </c>
      <c r="O1541" s="42">
        <f>E1541*$E$17</f>
        <v>0</v>
      </c>
      <c r="P1541" s="42">
        <f>F1541*$F$17</f>
        <v>100</v>
      </c>
      <c r="Q1541" s="42">
        <f>G1541*$G$17</f>
        <v>0</v>
      </c>
      <c r="R1541" s="42">
        <f>(M1541/100)*(H1541*$H$17)+(M1541/100)*(I1541*$I$17)</f>
        <v>177</v>
      </c>
      <c r="S1541" s="42">
        <f>(N1541/100)*(J1541*$J$17)</f>
        <v>0</v>
      </c>
      <c r="T1541" s="42">
        <f>(O1541/100)*(J1541*$J$17)+(O1541/100)*(K1541*$K$17)</f>
        <v>0</v>
      </c>
      <c r="U1541" s="42">
        <f>(P1541/100)*(K1541*$K$17)</f>
        <v>42</v>
      </c>
      <c r="V1541" s="42">
        <f>(Q1541/100)*(J1541*$J$17)+(Q1541/100)*(K1541*$K$17)</f>
        <v>0</v>
      </c>
      <c r="W1541" s="42">
        <f t="shared" si="578"/>
        <v>327</v>
      </c>
      <c r="X1541" s="42">
        <f t="shared" si="579"/>
        <v>0</v>
      </c>
      <c r="Y1541" s="42">
        <f t="shared" si="580"/>
        <v>0</v>
      </c>
      <c r="Z1541" s="42">
        <f t="shared" si="581"/>
        <v>142</v>
      </c>
      <c r="AA1541" s="42">
        <f t="shared" si="585"/>
        <v>0</v>
      </c>
      <c r="AB1541" s="43">
        <f t="shared" si="583"/>
        <v>469</v>
      </c>
      <c r="AC1541" s="44">
        <f t="shared" si="584"/>
        <v>0.62339910003461407</v>
      </c>
    </row>
    <row r="1542" spans="1:29">
      <c r="A1542" s="73" t="s">
        <v>204</v>
      </c>
      <c r="B1542" s="72" t="s">
        <v>249</v>
      </c>
      <c r="C1542" s="35">
        <v>75</v>
      </c>
      <c r="D1542" s="35">
        <v>0</v>
      </c>
      <c r="E1542" s="35">
        <v>0</v>
      </c>
      <c r="F1542" s="35">
        <v>50</v>
      </c>
      <c r="G1542" s="35">
        <v>0</v>
      </c>
      <c r="H1542" s="36">
        <v>30</v>
      </c>
      <c r="I1542" s="36">
        <v>30</v>
      </c>
      <c r="J1542" s="36">
        <v>0</v>
      </c>
      <c r="K1542" s="36">
        <v>30</v>
      </c>
      <c r="L1542" s="36">
        <v>0</v>
      </c>
      <c r="M1542" s="37">
        <f>C1542*$C$3</f>
        <v>150</v>
      </c>
      <c r="N1542" s="37">
        <f>D1542*$D$3</f>
        <v>0</v>
      </c>
      <c r="O1542" s="37">
        <f>E1542*$E$3</f>
        <v>0</v>
      </c>
      <c r="P1542" s="37">
        <f>F1542*$F$3</f>
        <v>100</v>
      </c>
      <c r="Q1542" s="37">
        <f>G1542*$G$3</f>
        <v>0</v>
      </c>
      <c r="R1542" s="37">
        <f>(M1542/100)*(H1542*$H$3)+(M1542/100)*(I1542*$I$3)</f>
        <v>126</v>
      </c>
      <c r="S1542" s="37">
        <f>(N1542/100)*(J1542*$J$3)</f>
        <v>0</v>
      </c>
      <c r="T1542" s="37">
        <f>(O1542/100)*(J1542*$J$3)+(O1542/100)*(K1542*$K$3)</f>
        <v>0</v>
      </c>
      <c r="U1542" s="37">
        <f>(P1542/100)*(K1542*$K$3)</f>
        <v>42</v>
      </c>
      <c r="V1542" s="37">
        <f>(Q1542/100)*(J1542*$J$3)+(Q1542/100)*(K1542*$K$3)</f>
        <v>0</v>
      </c>
      <c r="W1542" s="37">
        <f t="shared" si="578"/>
        <v>276</v>
      </c>
      <c r="X1542" s="37">
        <f t="shared" si="579"/>
        <v>0</v>
      </c>
      <c r="Y1542" s="37">
        <f t="shared" si="580"/>
        <v>0</v>
      </c>
      <c r="Z1542" s="37">
        <f t="shared" si="581"/>
        <v>142</v>
      </c>
      <c r="AA1542" s="37">
        <f t="shared" si="585"/>
        <v>0</v>
      </c>
      <c r="AB1542" s="38">
        <f>ROUND(W1542+X1542+Y1542+Z1542+AA1542,1)</f>
        <v>418</v>
      </c>
      <c r="AC1542" s="39"/>
    </row>
    <row r="1543" spans="1:29">
      <c r="A1543" s="73" t="s">
        <v>205</v>
      </c>
      <c r="B1543" s="72" t="s">
        <v>248</v>
      </c>
      <c r="C1543" s="35">
        <v>75</v>
      </c>
      <c r="D1543" s="35">
        <v>0</v>
      </c>
      <c r="E1543" s="35">
        <v>0</v>
      </c>
      <c r="F1543" s="35">
        <v>50</v>
      </c>
      <c r="G1543" s="35">
        <v>0</v>
      </c>
      <c r="H1543" s="36">
        <v>30</v>
      </c>
      <c r="I1543" s="36">
        <v>30</v>
      </c>
      <c r="J1543" s="36">
        <v>0</v>
      </c>
      <c r="K1543" s="36">
        <v>30</v>
      </c>
      <c r="L1543" s="36">
        <v>0</v>
      </c>
      <c r="M1543" s="37">
        <f>C1543*$C$3</f>
        <v>150</v>
      </c>
      <c r="N1543" s="37">
        <f>D1543*$D$3</f>
        <v>0</v>
      </c>
      <c r="O1543" s="37">
        <f>E1543*$E$3</f>
        <v>0</v>
      </c>
      <c r="P1543" s="37">
        <f>F1543*$F$3</f>
        <v>100</v>
      </c>
      <c r="Q1543" s="37">
        <f>G1543*$G$3</f>
        <v>0</v>
      </c>
      <c r="R1543" s="37">
        <f>(M1543/100)*(H1543*$H$3)+(M1543/100)*(I1543*$I$3)</f>
        <v>126</v>
      </c>
      <c r="S1543" s="37">
        <f>(N1543/100)*(J1543*$J$3)</f>
        <v>0</v>
      </c>
      <c r="T1543" s="37">
        <f>(O1543/100)*(J1543*$J$3)+(O1543/100)*(K1543*$K$3)</f>
        <v>0</v>
      </c>
      <c r="U1543" s="37">
        <f>(P1543/100)*(K1543*$K$3)</f>
        <v>42</v>
      </c>
      <c r="V1543" s="37">
        <f>(Q1543/100)*(J1543*$J$3)+(Q1543/100)*(K1543*$K$3)</f>
        <v>0</v>
      </c>
      <c r="W1543" s="37">
        <f t="shared" si="578"/>
        <v>276</v>
      </c>
      <c r="X1543" s="37">
        <f t="shared" si="579"/>
        <v>0</v>
      </c>
      <c r="Y1543" s="37">
        <f t="shared" si="580"/>
        <v>0</v>
      </c>
      <c r="Z1543" s="37">
        <f t="shared" si="581"/>
        <v>142</v>
      </c>
      <c r="AA1543" s="37">
        <f t="shared" si="585"/>
        <v>0</v>
      </c>
      <c r="AB1543" s="38">
        <f>ROUND(W1543+X1543+Y1543+Z1543+AA1543,1)</f>
        <v>418</v>
      </c>
      <c r="AC1543" s="39"/>
    </row>
    <row r="1544" spans="1:29">
      <c r="A1544" s="73" t="s">
        <v>206</v>
      </c>
      <c r="B1544" s="72" t="s">
        <v>370</v>
      </c>
      <c r="C1544" s="35">
        <v>75</v>
      </c>
      <c r="D1544" s="35">
        <v>0</v>
      </c>
      <c r="E1544" s="35">
        <v>0</v>
      </c>
      <c r="F1544" s="35">
        <v>50</v>
      </c>
      <c r="G1544" s="35">
        <v>0</v>
      </c>
      <c r="H1544" s="36">
        <v>30</v>
      </c>
      <c r="I1544" s="36">
        <v>30</v>
      </c>
      <c r="J1544" s="36">
        <v>0</v>
      </c>
      <c r="K1544" s="36">
        <v>30</v>
      </c>
      <c r="L1544" s="36">
        <v>0</v>
      </c>
      <c r="M1544" s="37">
        <f>C1544*$C$3</f>
        <v>150</v>
      </c>
      <c r="N1544" s="37">
        <f>D1544*$D$3</f>
        <v>0</v>
      </c>
      <c r="O1544" s="37">
        <f>E1544*$E$3</f>
        <v>0</v>
      </c>
      <c r="P1544" s="37">
        <f>F1544*$F$3</f>
        <v>100</v>
      </c>
      <c r="Q1544" s="37">
        <f>G1544*$G$3</f>
        <v>0</v>
      </c>
      <c r="R1544" s="37">
        <f>(M1544/100)*(H1544*$H$3)+(M1544/100)*(I1544*$I$3)</f>
        <v>126</v>
      </c>
      <c r="S1544" s="37">
        <f>(N1544/100)*(J1544*$J$3)</f>
        <v>0</v>
      </c>
      <c r="T1544" s="37">
        <f>(O1544/100)*(J1544*$J$3)+(O1544/100)*(K1544*$K$3)</f>
        <v>0</v>
      </c>
      <c r="U1544" s="37">
        <f>(P1544/100)*(K1544*$K$3)</f>
        <v>42</v>
      </c>
      <c r="V1544" s="37">
        <f>(Q1544/100)*(J1544*$J$3)+(Q1544/100)*(K1544*$K$3)</f>
        <v>0</v>
      </c>
      <c r="W1544" s="37">
        <f t="shared" si="578"/>
        <v>276</v>
      </c>
      <c r="X1544" s="37">
        <f t="shared" si="579"/>
        <v>0</v>
      </c>
      <c r="Y1544" s="37">
        <f t="shared" si="580"/>
        <v>0</v>
      </c>
      <c r="Z1544" s="37">
        <f t="shared" si="581"/>
        <v>142</v>
      </c>
      <c r="AA1544" s="37">
        <f t="shared" si="585"/>
        <v>0</v>
      </c>
      <c r="AB1544" s="38">
        <f>ROUND(W1544+X1544+Y1544+Z1544+AA1544,1)</f>
        <v>418</v>
      </c>
      <c r="AC1544" s="39"/>
    </row>
    <row r="1545" spans="1:29">
      <c r="A1545" s="57" t="s">
        <v>377</v>
      </c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2"/>
      <c r="AB1545" s="68">
        <v>325</v>
      </c>
      <c r="AC1545" s="68"/>
    </row>
    <row r="1546" spans="1:29">
      <c r="A1546" s="46" t="s">
        <v>377</v>
      </c>
      <c r="B1546" s="63" t="s">
        <v>250</v>
      </c>
      <c r="C1546" s="40">
        <v>75</v>
      </c>
      <c r="D1546" s="40">
        <v>0</v>
      </c>
      <c r="E1546" s="40">
        <v>0</v>
      </c>
      <c r="F1546" s="40">
        <v>50</v>
      </c>
      <c r="G1546" s="40">
        <v>0</v>
      </c>
      <c r="H1546" s="41">
        <v>30</v>
      </c>
      <c r="I1546" s="41">
        <v>30</v>
      </c>
      <c r="J1546" s="41">
        <v>0</v>
      </c>
      <c r="K1546" s="41">
        <v>30</v>
      </c>
      <c r="L1546" s="41">
        <v>0</v>
      </c>
      <c r="M1546" s="42">
        <f>C1546*$C$3</f>
        <v>150</v>
      </c>
      <c r="N1546" s="42">
        <f>D1546*$D$3</f>
        <v>0</v>
      </c>
      <c r="O1546" s="42">
        <f>E1546*$E$3</f>
        <v>0</v>
      </c>
      <c r="P1546" s="42">
        <f>F1546*$F$3</f>
        <v>100</v>
      </c>
      <c r="Q1546" s="42">
        <f>G1546*$G$3</f>
        <v>0</v>
      </c>
      <c r="R1546" s="42">
        <f>(M1546/100)*(H1546*$H$3)+(M1546/100)*(I1546*$I$3)</f>
        <v>126</v>
      </c>
      <c r="S1546" s="42">
        <f>(N1546/100)*(J1546*$J$3)</f>
        <v>0</v>
      </c>
      <c r="T1546" s="42">
        <f>(O1546/100)*(J1546*$J$3)+(O1546/100)*(K1546*$K$3)</f>
        <v>0</v>
      </c>
      <c r="U1546" s="42">
        <f>(P1546/100)*(K1546*$K$3)</f>
        <v>42</v>
      </c>
      <c r="V1546" s="42">
        <f>(Q1546/100)*(J1546*$J$3)+(Q1546/100)*(K1546*$K$3)</f>
        <v>0</v>
      </c>
      <c r="W1546" s="42">
        <f t="shared" ref="W1546:W1560" si="586">M1546+R1546</f>
        <v>276</v>
      </c>
      <c r="X1546" s="42">
        <f t="shared" ref="X1546:X1560" si="587">N1546+S1546</f>
        <v>0</v>
      </c>
      <c r="Y1546" s="42">
        <f t="shared" ref="Y1546:Y1560" si="588">O1546+T1546</f>
        <v>0</v>
      </c>
      <c r="Z1546" s="42">
        <f t="shared" ref="Z1546:Z1560" si="589">P1546+U1546</f>
        <v>142</v>
      </c>
      <c r="AA1546" s="42">
        <f t="shared" ref="AA1546:AA1558" si="590">Q1546+V1546</f>
        <v>0</v>
      </c>
      <c r="AB1546" s="43">
        <f>ROUND(W1546+X1546+Y1546+Z1546+AA1546,1)</f>
        <v>418</v>
      </c>
      <c r="AC1546" s="44">
        <v>0</v>
      </c>
    </row>
    <row r="1547" spans="1:29">
      <c r="A1547" s="46" t="s">
        <v>377</v>
      </c>
      <c r="B1547" s="63" t="s">
        <v>348</v>
      </c>
      <c r="C1547" s="40">
        <v>75</v>
      </c>
      <c r="D1547" s="40">
        <v>0</v>
      </c>
      <c r="E1547" s="40">
        <v>0</v>
      </c>
      <c r="F1547" s="40">
        <v>50</v>
      </c>
      <c r="G1547" s="40">
        <v>0</v>
      </c>
      <c r="H1547" s="41">
        <v>40</v>
      </c>
      <c r="I1547" s="41">
        <v>40</v>
      </c>
      <c r="J1547" s="41">
        <v>0</v>
      </c>
      <c r="K1547" s="41">
        <v>30</v>
      </c>
      <c r="L1547" s="41">
        <v>0</v>
      </c>
      <c r="M1547" s="42">
        <f>C1547*$C$4</f>
        <v>150</v>
      </c>
      <c r="N1547" s="42">
        <f>D1547*$D$4</f>
        <v>0</v>
      </c>
      <c r="O1547" s="42">
        <f>E1547*$E$4</f>
        <v>0</v>
      </c>
      <c r="P1547" s="42">
        <f>F1547*$F$4</f>
        <v>100</v>
      </c>
      <c r="Q1547" s="42">
        <f>G1547*$G$4</f>
        <v>0</v>
      </c>
      <c r="R1547" s="42">
        <f>(M1547/100)*(H1547*$H$4)+(M1547/100)*(I1547*$I$4)</f>
        <v>216</v>
      </c>
      <c r="S1547" s="42">
        <f>(N1547/100)*(J1547*$J$4)</f>
        <v>0</v>
      </c>
      <c r="T1547" s="42">
        <f>(O1547/100)*(J1547*$J$4)+(O1547/100)*(K1547*$K$4)</f>
        <v>0</v>
      </c>
      <c r="U1547" s="42">
        <f>(P1547/100)*(K1547*$K$4)</f>
        <v>42</v>
      </c>
      <c r="V1547" s="42">
        <f>(Q1547/100)*(J1547*$J$4)+(Q1547/100)*(K1547*$K$4)</f>
        <v>0</v>
      </c>
      <c r="W1547" s="42">
        <f t="shared" si="586"/>
        <v>366</v>
      </c>
      <c r="X1547" s="42">
        <f t="shared" si="587"/>
        <v>0</v>
      </c>
      <c r="Y1547" s="42">
        <f t="shared" si="588"/>
        <v>0</v>
      </c>
      <c r="Z1547" s="42">
        <f t="shared" si="589"/>
        <v>142</v>
      </c>
      <c r="AA1547" s="42">
        <f>Q1547+V1547</f>
        <v>0</v>
      </c>
      <c r="AB1547" s="43">
        <f>ROUND(W1547+X1547+Y1547+Z1547+AA1547,1)</f>
        <v>508</v>
      </c>
      <c r="AC1547" s="44">
        <f>(ROUND(AB1547-$AB$20,1)/$AB$20)</f>
        <v>0.7583939079266182</v>
      </c>
    </row>
    <row r="1548" spans="1:29">
      <c r="A1548" s="46" t="s">
        <v>377</v>
      </c>
      <c r="B1548" s="63" t="s">
        <v>347</v>
      </c>
      <c r="C1548" s="40">
        <v>75</v>
      </c>
      <c r="D1548" s="40">
        <v>0</v>
      </c>
      <c r="E1548" s="40">
        <v>0</v>
      </c>
      <c r="F1548" s="40">
        <v>50</v>
      </c>
      <c r="G1548" s="40">
        <v>0</v>
      </c>
      <c r="H1548" s="41">
        <v>30</v>
      </c>
      <c r="I1548" s="41">
        <v>30</v>
      </c>
      <c r="J1548" s="41">
        <v>0</v>
      </c>
      <c r="K1548" s="41">
        <v>30</v>
      </c>
      <c r="L1548" s="41">
        <v>0</v>
      </c>
      <c r="M1548" s="42">
        <f>C1548*$C$5</f>
        <v>225</v>
      </c>
      <c r="N1548" s="42">
        <f>D1548*$D$5</f>
        <v>0</v>
      </c>
      <c r="O1548" s="42">
        <f>E1548*$E$5</f>
        <v>0</v>
      </c>
      <c r="P1548" s="42">
        <f>F1548*$F$5</f>
        <v>150</v>
      </c>
      <c r="Q1548" s="42">
        <f>G1548*$G$5</f>
        <v>0</v>
      </c>
      <c r="R1548" s="42">
        <f>(M1548/100)*(H1548*$H$5)+(M1548/100)*(I1548*$I$5)</f>
        <v>0</v>
      </c>
      <c r="S1548" s="42">
        <f>(N1548/100)*(J1548*$J$5)</f>
        <v>0</v>
      </c>
      <c r="T1548" s="42">
        <f>(O1548/100)*(J1548*$J$5)+(O1548/100)*(K1548*$K$5)</f>
        <v>0</v>
      </c>
      <c r="U1548" s="42">
        <f>(P1548/100)*(K1548*$K$5)</f>
        <v>0</v>
      </c>
      <c r="V1548" s="42">
        <f>(Q1548/100)*(J1548*$J$5)+(Q1548/100)*(K1548*$K$5)</f>
        <v>0</v>
      </c>
      <c r="W1548" s="42">
        <f t="shared" si="586"/>
        <v>225</v>
      </c>
      <c r="X1548" s="42">
        <f t="shared" si="587"/>
        <v>0</v>
      </c>
      <c r="Y1548" s="42">
        <f t="shared" si="588"/>
        <v>0</v>
      </c>
      <c r="Z1548" s="42">
        <f t="shared" si="589"/>
        <v>150</v>
      </c>
      <c r="AA1548" s="42">
        <f>Q1548+V1548</f>
        <v>0</v>
      </c>
      <c r="AB1548" s="43">
        <f t="shared" ref="AB1548:AB1560" si="591">ROUND(W1548+X1548+Y1548+Z1548+AA1548,1)</f>
        <v>375</v>
      </c>
      <c r="AC1548" s="44">
        <f t="shared" ref="AC1548:AC1560" si="592">(ROUND(AB1548-$AB$20,1)/$AB$20)</f>
        <v>0.29802699896157842</v>
      </c>
    </row>
    <row r="1549" spans="1:29">
      <c r="A1549" s="46" t="s">
        <v>377</v>
      </c>
      <c r="B1549" s="63" t="s">
        <v>363</v>
      </c>
      <c r="C1549" s="40">
        <v>75</v>
      </c>
      <c r="D1549" s="40">
        <v>0</v>
      </c>
      <c r="E1549" s="40">
        <v>0</v>
      </c>
      <c r="F1549" s="40">
        <v>50</v>
      </c>
      <c r="G1549" s="40">
        <v>0</v>
      </c>
      <c r="H1549" s="41">
        <v>30</v>
      </c>
      <c r="I1549" s="41">
        <v>30</v>
      </c>
      <c r="J1549" s="41">
        <v>0</v>
      </c>
      <c r="K1549" s="41">
        <v>30</v>
      </c>
      <c r="L1549" s="41">
        <v>0</v>
      </c>
      <c r="M1549" s="42">
        <f>C1549*$C$6</f>
        <v>142.5</v>
      </c>
      <c r="N1549" s="42">
        <f>D1549*$D$6</f>
        <v>0</v>
      </c>
      <c r="O1549" s="42">
        <f>E1549*$E$6</f>
        <v>0</v>
      </c>
      <c r="P1549" s="42">
        <f>F1549*$F$6</f>
        <v>95</v>
      </c>
      <c r="Q1549" s="42">
        <f>G1549*$G$6</f>
        <v>0</v>
      </c>
      <c r="R1549" s="42">
        <f>(M1549/100)*(H1549*$H$6)+(M1549/100)*(I1549*$I$6)</f>
        <v>119.7</v>
      </c>
      <c r="S1549" s="42">
        <f>(N1549/100)*(J1549*$J$6)</f>
        <v>0</v>
      </c>
      <c r="T1549" s="42">
        <f>(O1549/100)*(J1549*$J$6)+(O1549/100)*(K1549*$K$6)</f>
        <v>0</v>
      </c>
      <c r="U1549" s="42">
        <f>(P1549/100)*(K1549*$K$6)</f>
        <v>39.9</v>
      </c>
      <c r="V1549" s="42">
        <f>(Q1549/100)*(J1549*$J$6)+(Q1549/100)*(K1549*$K$6)</f>
        <v>0</v>
      </c>
      <c r="W1549" s="42">
        <f t="shared" si="586"/>
        <v>262.2</v>
      </c>
      <c r="X1549" s="42">
        <f t="shared" si="587"/>
        <v>0</v>
      </c>
      <c r="Y1549" s="42">
        <f t="shared" si="588"/>
        <v>0</v>
      </c>
      <c r="Z1549" s="42">
        <f t="shared" si="589"/>
        <v>134.9</v>
      </c>
      <c r="AA1549" s="42">
        <f t="shared" ref="AA1549:AA1561" si="593">Q1549+V1549</f>
        <v>0</v>
      </c>
      <c r="AB1549" s="43">
        <f t="shared" si="591"/>
        <v>397.1</v>
      </c>
      <c r="AC1549" s="44">
        <f t="shared" si="592"/>
        <v>0.37452405676704748</v>
      </c>
    </row>
    <row r="1550" spans="1:29">
      <c r="A1550" s="46" t="s">
        <v>377</v>
      </c>
      <c r="B1550" s="63" t="s">
        <v>364</v>
      </c>
      <c r="C1550" s="40">
        <v>75</v>
      </c>
      <c r="D1550" s="40">
        <v>0</v>
      </c>
      <c r="E1550" s="40">
        <v>0</v>
      </c>
      <c r="F1550" s="40">
        <v>50</v>
      </c>
      <c r="G1550" s="40">
        <v>0</v>
      </c>
      <c r="H1550" s="41">
        <v>30</v>
      </c>
      <c r="I1550" s="41">
        <v>30</v>
      </c>
      <c r="J1550" s="41">
        <v>0</v>
      </c>
      <c r="K1550" s="41">
        <v>30</v>
      </c>
      <c r="L1550" s="41">
        <v>0</v>
      </c>
      <c r="M1550" s="42">
        <f>C1550*$C$7</f>
        <v>142.5</v>
      </c>
      <c r="N1550" s="42">
        <f>D1550*$D$7</f>
        <v>0</v>
      </c>
      <c r="O1550" s="42">
        <f>E1550*$E$7</f>
        <v>0</v>
      </c>
      <c r="P1550" s="42">
        <f>F1550*$F$7</f>
        <v>95</v>
      </c>
      <c r="Q1550" s="42">
        <f>G1550*$G$7</f>
        <v>0</v>
      </c>
      <c r="R1550" s="42">
        <f>(M1550/100)*(H1550*$H$7)+(M1550/100)*(I1550*$I$7)</f>
        <v>119.7</v>
      </c>
      <c r="S1550" s="42">
        <f>(N1550/100)*(J1550*$J$7)</f>
        <v>0</v>
      </c>
      <c r="T1550" s="42">
        <f>(O1550/100)*(J1550*$J$7)+(O1550/100)*(K1550*$K$7)</f>
        <v>0</v>
      </c>
      <c r="U1550" s="42">
        <f>(P1550/100)*(K1550*$K$7)</f>
        <v>39.9</v>
      </c>
      <c r="V1550" s="42">
        <f>(Q1550/100)*(J1550*$J$7)+(Q1550/100)*(K1550*$K$7)</f>
        <v>0</v>
      </c>
      <c r="W1550" s="42">
        <f t="shared" si="586"/>
        <v>262.2</v>
      </c>
      <c r="X1550" s="42">
        <f t="shared" si="587"/>
        <v>0</v>
      </c>
      <c r="Y1550" s="42">
        <f t="shared" si="588"/>
        <v>0</v>
      </c>
      <c r="Z1550" s="42">
        <f t="shared" si="589"/>
        <v>134.9</v>
      </c>
      <c r="AA1550" s="42">
        <f t="shared" si="593"/>
        <v>0</v>
      </c>
      <c r="AB1550" s="43">
        <f t="shared" si="591"/>
        <v>397.1</v>
      </c>
      <c r="AC1550" s="44">
        <f t="shared" si="592"/>
        <v>0.37452405676704748</v>
      </c>
    </row>
    <row r="1551" spans="1:29">
      <c r="A1551" s="46" t="s">
        <v>377</v>
      </c>
      <c r="B1551" s="63" t="s">
        <v>365</v>
      </c>
      <c r="C1551" s="40">
        <v>75</v>
      </c>
      <c r="D1551" s="40">
        <v>0</v>
      </c>
      <c r="E1551" s="40">
        <v>0</v>
      </c>
      <c r="F1551" s="40">
        <v>50</v>
      </c>
      <c r="G1551" s="40">
        <v>0</v>
      </c>
      <c r="H1551" s="41">
        <v>30</v>
      </c>
      <c r="I1551" s="41">
        <v>30</v>
      </c>
      <c r="J1551" s="41">
        <v>0</v>
      </c>
      <c r="K1551" s="41">
        <v>30</v>
      </c>
      <c r="L1551" s="41">
        <v>0</v>
      </c>
      <c r="M1551" s="42">
        <f>C1551*$C$8</f>
        <v>142.5</v>
      </c>
      <c r="N1551" s="42">
        <f>D1551*$D$8</f>
        <v>0</v>
      </c>
      <c r="O1551" s="42">
        <f>E1551*$E$8</f>
        <v>0</v>
      </c>
      <c r="P1551" s="42">
        <f>F1551*$F$8</f>
        <v>95</v>
      </c>
      <c r="Q1551" s="42">
        <f>G1551*$G$8</f>
        <v>0</v>
      </c>
      <c r="R1551" s="42">
        <f>(M1551/100)*(H1551*$H$8)+(M1551/100)*(I1551*$I$8)</f>
        <v>119.7</v>
      </c>
      <c r="S1551" s="42">
        <f>(N1551/100)*(J1551*$J$8)</f>
        <v>0</v>
      </c>
      <c r="T1551" s="42">
        <f>(O1551/100)*(J1551*$J$8)+(O1551/100)*(K1551*$K$8)</f>
        <v>0</v>
      </c>
      <c r="U1551" s="42">
        <f>(P1551/100)*(K1551*$K$8)</f>
        <v>39.9</v>
      </c>
      <c r="V1551" s="42">
        <f>(Q1551/100)*(J1551*$J$8)+(Q1551/100)*(K1551*$K$8)</f>
        <v>0</v>
      </c>
      <c r="W1551" s="42">
        <f t="shared" si="586"/>
        <v>262.2</v>
      </c>
      <c r="X1551" s="42">
        <f t="shared" si="587"/>
        <v>0</v>
      </c>
      <c r="Y1551" s="42">
        <f t="shared" si="588"/>
        <v>0</v>
      </c>
      <c r="Z1551" s="42">
        <f t="shared" si="589"/>
        <v>134.9</v>
      </c>
      <c r="AA1551" s="42">
        <f t="shared" si="593"/>
        <v>0</v>
      </c>
      <c r="AB1551" s="43">
        <f t="shared" si="591"/>
        <v>397.1</v>
      </c>
      <c r="AC1551" s="44">
        <f t="shared" si="592"/>
        <v>0.37452405676704748</v>
      </c>
    </row>
    <row r="1552" spans="1:29">
      <c r="A1552" s="46" t="s">
        <v>377</v>
      </c>
      <c r="B1552" s="63" t="s">
        <v>1</v>
      </c>
      <c r="C1552" s="40">
        <v>75</v>
      </c>
      <c r="D1552" s="40">
        <v>19</v>
      </c>
      <c r="E1552" s="40">
        <v>0</v>
      </c>
      <c r="F1552" s="40">
        <v>50</v>
      </c>
      <c r="G1552" s="40">
        <v>0</v>
      </c>
      <c r="H1552" s="41">
        <v>30</v>
      </c>
      <c r="I1552" s="41">
        <v>30</v>
      </c>
      <c r="J1552" s="41">
        <v>60</v>
      </c>
      <c r="K1552" s="41">
        <v>45</v>
      </c>
      <c r="L1552" s="41">
        <v>0</v>
      </c>
      <c r="M1552" s="42">
        <f>C1552*$C$9</f>
        <v>150</v>
      </c>
      <c r="N1552" s="42">
        <f>D1552*$D$9</f>
        <v>38</v>
      </c>
      <c r="O1552" s="42">
        <f>E1552*$E$9</f>
        <v>0</v>
      </c>
      <c r="P1552" s="42">
        <f>F1552*$F$9</f>
        <v>100</v>
      </c>
      <c r="Q1552" s="42">
        <f>G1552*$G$9</f>
        <v>0</v>
      </c>
      <c r="R1552" s="42">
        <f>(M1552/100)*(H1552*$H$9)+(M1552/100)*(I1552*$I$9)</f>
        <v>126</v>
      </c>
      <c r="S1552" s="42">
        <f>(N1552/100)*(J1552*$J$9)</f>
        <v>31.92</v>
      </c>
      <c r="T1552" s="42">
        <f>(O1552/100)*(J1552*$J$9)+(O1552/100)*(K1552*$K$9)</f>
        <v>0</v>
      </c>
      <c r="U1552" s="42">
        <f>(P1552/100)*(K1552*$K$9)</f>
        <v>62.999999999999993</v>
      </c>
      <c r="V1552" s="42">
        <f>(Q1552/100)*(J1552*$J$9)+(Q1552/100)*(K1552*$K$9)</f>
        <v>0</v>
      </c>
      <c r="W1552" s="42">
        <f t="shared" si="586"/>
        <v>276</v>
      </c>
      <c r="X1552" s="42">
        <f t="shared" si="587"/>
        <v>69.92</v>
      </c>
      <c r="Y1552" s="42">
        <f t="shared" si="588"/>
        <v>0</v>
      </c>
      <c r="Z1552" s="42">
        <f t="shared" si="589"/>
        <v>163</v>
      </c>
      <c r="AA1552" s="42">
        <f t="shared" si="593"/>
        <v>0</v>
      </c>
      <c r="AB1552" s="43">
        <f t="shared" si="591"/>
        <v>508.9</v>
      </c>
      <c r="AC1552" s="44">
        <f t="shared" si="592"/>
        <v>0.7615091727241261</v>
      </c>
    </row>
    <row r="1553" spans="1:29">
      <c r="A1553" s="46" t="s">
        <v>377</v>
      </c>
      <c r="B1553" s="63" t="s">
        <v>2</v>
      </c>
      <c r="C1553" s="40">
        <v>75</v>
      </c>
      <c r="D1553" s="40">
        <v>0</v>
      </c>
      <c r="E1553" s="40">
        <v>19</v>
      </c>
      <c r="F1553" s="40">
        <v>50</v>
      </c>
      <c r="G1553" s="40">
        <v>0</v>
      </c>
      <c r="H1553" s="41">
        <v>30</v>
      </c>
      <c r="I1553" s="41">
        <v>30</v>
      </c>
      <c r="J1553" s="41">
        <v>40</v>
      </c>
      <c r="K1553" s="41">
        <v>40</v>
      </c>
      <c r="L1553" s="41">
        <v>0</v>
      </c>
      <c r="M1553" s="42">
        <f>C1553*$C$10</f>
        <v>150</v>
      </c>
      <c r="N1553" s="42">
        <f>D1553*$D$10</f>
        <v>0</v>
      </c>
      <c r="O1553" s="42">
        <f>E1553*$E$10</f>
        <v>38</v>
      </c>
      <c r="P1553" s="42">
        <f>F1553*$F$10</f>
        <v>100</v>
      </c>
      <c r="Q1553" s="42">
        <f>G1553*$G$10</f>
        <v>0</v>
      </c>
      <c r="R1553" s="42">
        <f>(M1553/100)*(H1553*$H$10)+(M1553/100)*(I1553*$I$10)</f>
        <v>126</v>
      </c>
      <c r="S1553" s="42">
        <f>(N1553/100)*(J1553*$I$10)</f>
        <v>0</v>
      </c>
      <c r="T1553" s="42">
        <f>(O1553/100)*(J1553*$J$10)+(O1553/100)*(K1553*$K$10)</f>
        <v>42.56</v>
      </c>
      <c r="U1553" s="42">
        <f>(P1553/100)*(K1553*$K$10)</f>
        <v>56</v>
      </c>
      <c r="V1553" s="42">
        <f>(Q1553/100)*(J1553*$J$10)+(Q1553/100)*(K1553*$K$10)</f>
        <v>0</v>
      </c>
      <c r="W1553" s="42">
        <f t="shared" si="586"/>
        <v>276</v>
      </c>
      <c r="X1553" s="42">
        <f t="shared" si="587"/>
        <v>0</v>
      </c>
      <c r="Y1553" s="42">
        <f t="shared" si="588"/>
        <v>80.56</v>
      </c>
      <c r="Z1553" s="42">
        <f t="shared" si="589"/>
        <v>156</v>
      </c>
      <c r="AA1553" s="42">
        <f t="shared" si="593"/>
        <v>0</v>
      </c>
      <c r="AB1553" s="43">
        <f t="shared" si="591"/>
        <v>512.6</v>
      </c>
      <c r="AC1553" s="44">
        <f t="shared" si="592"/>
        <v>0.77431637244721363</v>
      </c>
    </row>
    <row r="1554" spans="1:29">
      <c r="A1554" s="46" t="s">
        <v>377</v>
      </c>
      <c r="B1554" s="63" t="s">
        <v>3</v>
      </c>
      <c r="C1554" s="40">
        <v>75</v>
      </c>
      <c r="D1554" s="40">
        <v>0</v>
      </c>
      <c r="E1554" s="40">
        <v>0</v>
      </c>
      <c r="F1554" s="40">
        <v>75</v>
      </c>
      <c r="G1554" s="40">
        <v>0</v>
      </c>
      <c r="H1554" s="41">
        <v>30</v>
      </c>
      <c r="I1554" s="41">
        <v>30</v>
      </c>
      <c r="J1554" s="41">
        <v>0</v>
      </c>
      <c r="K1554" s="41">
        <v>60</v>
      </c>
      <c r="L1554" s="41">
        <v>0</v>
      </c>
      <c r="M1554" s="42">
        <f>C1554*$C$11</f>
        <v>150</v>
      </c>
      <c r="N1554" s="42">
        <f>D1554*$D$11</f>
        <v>0</v>
      </c>
      <c r="O1554" s="42">
        <f>E1554*$E$11</f>
        <v>0</v>
      </c>
      <c r="P1554" s="42">
        <f>F1554*$F$11</f>
        <v>150</v>
      </c>
      <c r="Q1554" s="42">
        <f>G1554*$G$11</f>
        <v>0</v>
      </c>
      <c r="R1554" s="42">
        <f>(M1554/100)*(H1554*$H$11)+(M1554/100)*(I1554*$I$11)</f>
        <v>126</v>
      </c>
      <c r="S1554" s="42">
        <f>(N1554/100)*(J1554*$J$11)</f>
        <v>0</v>
      </c>
      <c r="T1554" s="42">
        <f>(O1554/100)*(J1554*$J$11)+(O1554/100)*(K1554*$K$11)</f>
        <v>0</v>
      </c>
      <c r="U1554" s="42">
        <f>(P1554/100)*(K1554*$K$11)</f>
        <v>126</v>
      </c>
      <c r="V1554" s="42">
        <f>(Q1554/100)*(J1554*$J$11)+(Q1554/100)*(K1554*$K$11)</f>
        <v>0</v>
      </c>
      <c r="W1554" s="42">
        <f t="shared" si="586"/>
        <v>276</v>
      </c>
      <c r="X1554" s="42">
        <f t="shared" si="587"/>
        <v>0</v>
      </c>
      <c r="Y1554" s="42">
        <f t="shared" si="588"/>
        <v>0</v>
      </c>
      <c r="Z1554" s="42">
        <f t="shared" si="589"/>
        <v>276</v>
      </c>
      <c r="AA1554" s="42">
        <f t="shared" si="593"/>
        <v>0</v>
      </c>
      <c r="AB1554" s="43">
        <f t="shared" si="591"/>
        <v>552</v>
      </c>
      <c r="AC1554" s="44">
        <f t="shared" si="592"/>
        <v>0.91069574247144358</v>
      </c>
    </row>
    <row r="1555" spans="1:29">
      <c r="A1555" s="46" t="s">
        <v>377</v>
      </c>
      <c r="B1555" s="63" t="s">
        <v>4</v>
      </c>
      <c r="C1555" s="40">
        <v>75</v>
      </c>
      <c r="D1555" s="40">
        <v>0</v>
      </c>
      <c r="E1555" s="40">
        <v>0</v>
      </c>
      <c r="F1555" s="40">
        <v>50</v>
      </c>
      <c r="G1555" s="40">
        <v>19</v>
      </c>
      <c r="H1555" s="41">
        <v>30</v>
      </c>
      <c r="I1555" s="41">
        <v>30</v>
      </c>
      <c r="J1555" s="41">
        <v>40</v>
      </c>
      <c r="K1555" s="41">
        <v>40</v>
      </c>
      <c r="L1555" s="41">
        <v>0</v>
      </c>
      <c r="M1555" s="42">
        <f>C1555*$C$12</f>
        <v>150</v>
      </c>
      <c r="N1555" s="42">
        <f>D1555*$D$12</f>
        <v>0</v>
      </c>
      <c r="O1555" s="42">
        <f>E1555*$E$12</f>
        <v>0</v>
      </c>
      <c r="P1555" s="42">
        <f>F1555*$F$12</f>
        <v>100</v>
      </c>
      <c r="Q1555" s="42">
        <f>G1555*$G$12</f>
        <v>38</v>
      </c>
      <c r="R1555" s="42">
        <f>(M1555/100)*(H1555*$H$12)+(M1555/100)*(I1555*$I$12)</f>
        <v>126</v>
      </c>
      <c r="S1555" s="42">
        <f>(N1555/100)*(J1555*$J$12)</f>
        <v>0</v>
      </c>
      <c r="T1555" s="42">
        <f>(O1555/100)*(J1555*$J$12)+(O1555/100)*(K1555*$K$12)</f>
        <v>0</v>
      </c>
      <c r="U1555" s="42">
        <f>(P1555/100)*(K1555*$K$12)</f>
        <v>56</v>
      </c>
      <c r="V1555" s="42">
        <f>(Q1555/100)*(J1555*$J$12)+(Q1555/100)*(K1555*$K$12)</f>
        <v>42.56</v>
      </c>
      <c r="W1555" s="42">
        <f t="shared" si="586"/>
        <v>276</v>
      </c>
      <c r="X1555" s="42">
        <f t="shared" si="587"/>
        <v>0</v>
      </c>
      <c r="Y1555" s="42">
        <f t="shared" si="588"/>
        <v>0</v>
      </c>
      <c r="Z1555" s="42">
        <f t="shared" si="589"/>
        <v>156</v>
      </c>
      <c r="AA1555" s="42">
        <f t="shared" si="593"/>
        <v>80.56</v>
      </c>
      <c r="AB1555" s="43">
        <f t="shared" si="591"/>
        <v>512.6</v>
      </c>
      <c r="AC1555" s="44">
        <f t="shared" si="592"/>
        <v>0.77431637244721363</v>
      </c>
    </row>
    <row r="1556" spans="1:29">
      <c r="A1556" s="46" t="s">
        <v>377</v>
      </c>
      <c r="B1556" s="63" t="s">
        <v>351</v>
      </c>
      <c r="C1556" s="40">
        <v>75</v>
      </c>
      <c r="D1556" s="40">
        <v>0</v>
      </c>
      <c r="E1556" s="40">
        <v>0</v>
      </c>
      <c r="F1556" s="40">
        <v>50</v>
      </c>
      <c r="G1556" s="40">
        <v>0</v>
      </c>
      <c r="H1556" s="41">
        <v>30</v>
      </c>
      <c r="I1556" s="41">
        <v>30</v>
      </c>
      <c r="J1556" s="41">
        <v>0</v>
      </c>
      <c r="K1556" s="41">
        <v>30</v>
      </c>
      <c r="L1556" s="41">
        <v>30</v>
      </c>
      <c r="M1556" s="42">
        <f>C1556*$C$13</f>
        <v>150</v>
      </c>
      <c r="N1556" s="42">
        <f>D1556*$D$13</f>
        <v>0</v>
      </c>
      <c r="O1556" s="42">
        <f>E1556*$E$13</f>
        <v>0</v>
      </c>
      <c r="P1556" s="42">
        <f>F1556*$F$13</f>
        <v>100</v>
      </c>
      <c r="Q1556" s="42">
        <f>G1556*$G$13</f>
        <v>0</v>
      </c>
      <c r="R1556" s="42">
        <f>(M1556/100)*(H1556*$H$14)+(M1556/100)*(I1556*$I$14)+(M1556/100)*(L1556*$L$14)</f>
        <v>189</v>
      </c>
      <c r="S1556" s="42">
        <f>(N1556/100)*(J1556*$J$13)+(N1556/100)*(L1556*$L$13)</f>
        <v>0</v>
      </c>
      <c r="T1556" s="42">
        <f>(O1556/100)*(J1556*$J$13)+(O1556/100)*(K1556*$K$13)+(O1556/100)*(L1556*$L$13)</f>
        <v>0</v>
      </c>
      <c r="U1556" s="42">
        <f>(P1556/100)*(K1556*$K$13)+(P1556/100)*(L1556*$L$13)</f>
        <v>84</v>
      </c>
      <c r="V1556" s="42">
        <f>(Q1556/100)*(J1556*$J$13)+(Q1556/100)*(K1556*$K$13)+(Q1556/100)*(L1556*$L$13)</f>
        <v>0</v>
      </c>
      <c r="W1556" s="42">
        <f t="shared" si="586"/>
        <v>339</v>
      </c>
      <c r="X1556" s="42">
        <f t="shared" si="587"/>
        <v>0</v>
      </c>
      <c r="Y1556" s="42">
        <f t="shared" si="588"/>
        <v>0</v>
      </c>
      <c r="Z1556" s="42">
        <f t="shared" si="589"/>
        <v>184</v>
      </c>
      <c r="AA1556" s="42">
        <f t="shared" si="593"/>
        <v>0</v>
      </c>
      <c r="AB1556" s="43">
        <f t="shared" si="591"/>
        <v>523</v>
      </c>
      <c r="AC1556" s="44">
        <f t="shared" si="592"/>
        <v>0.81031498788508138</v>
      </c>
    </row>
    <row r="1557" spans="1:29">
      <c r="A1557" s="46" t="s">
        <v>377</v>
      </c>
      <c r="B1557" s="63" t="s">
        <v>352</v>
      </c>
      <c r="C1557" s="40">
        <v>75</v>
      </c>
      <c r="D1557" s="40">
        <v>0</v>
      </c>
      <c r="E1557" s="40">
        <v>0</v>
      </c>
      <c r="F1557" s="40">
        <v>50</v>
      </c>
      <c r="G1557" s="40">
        <v>0</v>
      </c>
      <c r="H1557" s="41">
        <v>30</v>
      </c>
      <c r="I1557" s="41">
        <v>30</v>
      </c>
      <c r="J1557" s="41">
        <v>50</v>
      </c>
      <c r="K1557" s="41">
        <v>30</v>
      </c>
      <c r="L1557" s="41">
        <v>0</v>
      </c>
      <c r="M1557" s="42">
        <f>C1557*$C$14</f>
        <v>150</v>
      </c>
      <c r="N1557" s="42">
        <f>D1557*$D$14</f>
        <v>0</v>
      </c>
      <c r="O1557" s="42">
        <f>E1557*$E$14</f>
        <v>0</v>
      </c>
      <c r="P1557" s="42">
        <f>F1557*$F$14</f>
        <v>100</v>
      </c>
      <c r="Q1557" s="42">
        <f>G1557*$G$14</f>
        <v>0</v>
      </c>
      <c r="R1557" s="42">
        <f>(M1557/100)*(H1557*$H$14)+(M1557/100)*(I1557*$I$14)+(M1557/100)*(J1557*$J$14)</f>
        <v>231</v>
      </c>
      <c r="S1557" s="42">
        <f>(N1557/100)*(J1557*$J$14)</f>
        <v>0</v>
      </c>
      <c r="T1557" s="42">
        <f>(O1557/100)*(J1557*$J$14)+(O1557/100)*(K1557*$K$14)</f>
        <v>0</v>
      </c>
      <c r="U1557" s="42">
        <f>(P1557/100)*(K1557*$K$14)</f>
        <v>42</v>
      </c>
      <c r="V1557" s="42">
        <f>(Q1557/100)*(J1557*$K$14)+(Q1557/100)*(K1557*$L$14)</f>
        <v>0</v>
      </c>
      <c r="W1557" s="42">
        <f t="shared" si="586"/>
        <v>381</v>
      </c>
      <c r="X1557" s="42">
        <f t="shared" si="587"/>
        <v>0</v>
      </c>
      <c r="Y1557" s="42">
        <f t="shared" si="588"/>
        <v>0</v>
      </c>
      <c r="Z1557" s="42">
        <f t="shared" si="589"/>
        <v>142</v>
      </c>
      <c r="AA1557" s="42">
        <f t="shared" si="593"/>
        <v>0</v>
      </c>
      <c r="AB1557" s="43">
        <f t="shared" si="591"/>
        <v>523</v>
      </c>
      <c r="AC1557" s="44">
        <f t="shared" si="592"/>
        <v>0.81031498788508138</v>
      </c>
    </row>
    <row r="1558" spans="1:29">
      <c r="A1558" s="46" t="s">
        <v>377</v>
      </c>
      <c r="B1558" s="63" t="s">
        <v>353</v>
      </c>
      <c r="C1558" s="40">
        <v>75</v>
      </c>
      <c r="D1558" s="40">
        <v>0</v>
      </c>
      <c r="E1558" s="40">
        <v>0</v>
      </c>
      <c r="F1558" s="40">
        <v>50</v>
      </c>
      <c r="G1558" s="40">
        <v>0</v>
      </c>
      <c r="H1558" s="41">
        <v>30</v>
      </c>
      <c r="I1558" s="41">
        <v>30</v>
      </c>
      <c r="J1558" s="41">
        <v>0</v>
      </c>
      <c r="K1558" s="41">
        <v>45</v>
      </c>
      <c r="L1558" s="41">
        <v>0</v>
      </c>
      <c r="M1558" s="42">
        <f>C1558*$C$15</f>
        <v>150</v>
      </c>
      <c r="N1558" s="42">
        <f>D1558*$D$15</f>
        <v>0</v>
      </c>
      <c r="O1558" s="42">
        <f>E1558*$E$15</f>
        <v>0</v>
      </c>
      <c r="P1558" s="42">
        <f>F1558*$F$15</f>
        <v>100</v>
      </c>
      <c r="Q1558" s="42">
        <f>G1558*$G$15</f>
        <v>0</v>
      </c>
      <c r="R1558" s="42">
        <f>(M1558/100)*(H1558*$H$15)+(M1558/100)*(I1558*$I$15)+(M1558/100)*(K1558*$K$15)</f>
        <v>220.5</v>
      </c>
      <c r="S1558" s="42">
        <f>(N1558/100)*(J1558*$J$15)</f>
        <v>0</v>
      </c>
      <c r="T1558" s="42">
        <f>(O1558/100)*(J1558*$J$15)+(O1558/100)*(K1558*$K$15)</f>
        <v>0</v>
      </c>
      <c r="U1558" s="42">
        <f>(P1558/100)*(K1558*$K$15)</f>
        <v>62.999999999999993</v>
      </c>
      <c r="V1558" s="42">
        <f>(Q1558/100)*(J1558*$J$15)+(Q1558/100)*(K1558*$K$15)</f>
        <v>0</v>
      </c>
      <c r="W1558" s="42">
        <f t="shared" si="586"/>
        <v>370.5</v>
      </c>
      <c r="X1558" s="42">
        <f t="shared" si="587"/>
        <v>0</v>
      </c>
      <c r="Y1558" s="42">
        <f t="shared" si="588"/>
        <v>0</v>
      </c>
      <c r="Z1558" s="42">
        <f t="shared" si="589"/>
        <v>163</v>
      </c>
      <c r="AA1558" s="42">
        <f t="shared" si="593"/>
        <v>0</v>
      </c>
      <c r="AB1558" s="43">
        <f t="shared" si="591"/>
        <v>533.5</v>
      </c>
      <c r="AC1558" s="44">
        <f t="shared" si="592"/>
        <v>0.84665974385600562</v>
      </c>
    </row>
    <row r="1559" spans="1:29">
      <c r="A1559" s="46" t="s">
        <v>377</v>
      </c>
      <c r="B1559" s="63" t="s">
        <v>349</v>
      </c>
      <c r="C1559" s="40">
        <v>75</v>
      </c>
      <c r="D1559" s="40">
        <v>0</v>
      </c>
      <c r="E1559" s="40">
        <v>0</v>
      </c>
      <c r="F1559" s="40">
        <v>50</v>
      </c>
      <c r="G1559" s="40">
        <v>0</v>
      </c>
      <c r="H1559" s="41">
        <v>30</v>
      </c>
      <c r="I1559" s="41">
        <v>40</v>
      </c>
      <c r="J1559" s="41">
        <v>0</v>
      </c>
      <c r="K1559" s="41">
        <v>30</v>
      </c>
      <c r="L1559" s="41">
        <v>0</v>
      </c>
      <c r="M1559" s="42">
        <f>C1559*$C$16</f>
        <v>150</v>
      </c>
      <c r="N1559" s="42">
        <f>D1559*$D$16</f>
        <v>0</v>
      </c>
      <c r="O1559" s="42">
        <f>E1559*$E$16</f>
        <v>0</v>
      </c>
      <c r="P1559" s="42">
        <f>F1559*$F$16</f>
        <v>100</v>
      </c>
      <c r="Q1559" s="42">
        <f>G1559*$G$16</f>
        <v>0</v>
      </c>
      <c r="R1559" s="42">
        <f>(M1559/100)*(H1559*$H$16)+(M1559/100)*(I1559*$I$16)</f>
        <v>177</v>
      </c>
      <c r="S1559" s="42">
        <f>(N1559/100)*(J1559*$J$16)</f>
        <v>0</v>
      </c>
      <c r="T1559" s="42">
        <f>(O1559/100)*(J1559*$J$16)+(O1559/100)*(K1559*$K$16)</f>
        <v>0</v>
      </c>
      <c r="U1559" s="42">
        <f>(P1559/100)*(K1559*$K$16)</f>
        <v>42</v>
      </c>
      <c r="V1559" s="42">
        <f>(Q1559/100)*(J1559*$J$16)+(Q1559/100)*(K1559*$K$16)</f>
        <v>0</v>
      </c>
      <c r="W1559" s="42">
        <f t="shared" si="586"/>
        <v>327</v>
      </c>
      <c r="X1559" s="42">
        <f t="shared" si="587"/>
        <v>0</v>
      </c>
      <c r="Y1559" s="42">
        <f t="shared" si="588"/>
        <v>0</v>
      </c>
      <c r="Z1559" s="42">
        <f t="shared" si="589"/>
        <v>142</v>
      </c>
      <c r="AA1559" s="42">
        <f t="shared" si="593"/>
        <v>0</v>
      </c>
      <c r="AB1559" s="43">
        <f t="shared" si="591"/>
        <v>469</v>
      </c>
      <c r="AC1559" s="44">
        <f t="shared" si="592"/>
        <v>0.62339910003461407</v>
      </c>
    </row>
    <row r="1560" spans="1:29">
      <c r="A1560" s="46" t="s">
        <v>377</v>
      </c>
      <c r="B1560" s="63" t="s">
        <v>350</v>
      </c>
      <c r="C1560" s="40">
        <v>75</v>
      </c>
      <c r="D1560" s="40">
        <v>0</v>
      </c>
      <c r="E1560" s="40">
        <v>0</v>
      </c>
      <c r="F1560" s="40">
        <v>50</v>
      </c>
      <c r="G1560" s="40">
        <v>0</v>
      </c>
      <c r="H1560" s="41">
        <v>40</v>
      </c>
      <c r="I1560" s="41">
        <v>30</v>
      </c>
      <c r="J1560" s="41">
        <v>0</v>
      </c>
      <c r="K1560" s="41">
        <v>30</v>
      </c>
      <c r="L1560" s="41">
        <v>0</v>
      </c>
      <c r="M1560" s="42">
        <f>C1560*$C$17</f>
        <v>150</v>
      </c>
      <c r="N1560" s="42">
        <f>D1560*$D$17</f>
        <v>0</v>
      </c>
      <c r="O1560" s="42">
        <f>E1560*$E$17</f>
        <v>0</v>
      </c>
      <c r="P1560" s="42">
        <f>F1560*$F$17</f>
        <v>100</v>
      </c>
      <c r="Q1560" s="42">
        <f>G1560*$G$17</f>
        <v>0</v>
      </c>
      <c r="R1560" s="42">
        <f>(M1560/100)*(H1560*$H$17)+(M1560/100)*(I1560*$I$17)</f>
        <v>177</v>
      </c>
      <c r="S1560" s="42">
        <f>(N1560/100)*(J1560*$J$17)</f>
        <v>0</v>
      </c>
      <c r="T1560" s="42">
        <f>(O1560/100)*(J1560*$J$17)+(O1560/100)*(K1560*$K$17)</f>
        <v>0</v>
      </c>
      <c r="U1560" s="42">
        <f>(P1560/100)*(K1560*$K$17)</f>
        <v>42</v>
      </c>
      <c r="V1560" s="42">
        <f>(Q1560/100)*(J1560*$J$17)+(Q1560/100)*(K1560*$K$17)</f>
        <v>0</v>
      </c>
      <c r="W1560" s="42">
        <f t="shared" si="586"/>
        <v>327</v>
      </c>
      <c r="X1560" s="42">
        <f t="shared" si="587"/>
        <v>0</v>
      </c>
      <c r="Y1560" s="42">
        <f t="shared" si="588"/>
        <v>0</v>
      </c>
      <c r="Z1560" s="42">
        <f t="shared" si="589"/>
        <v>142</v>
      </c>
      <c r="AA1560" s="42">
        <f t="shared" si="593"/>
        <v>0</v>
      </c>
      <c r="AB1560" s="43">
        <f t="shared" si="591"/>
        <v>469</v>
      </c>
      <c r="AC1560" s="44">
        <f t="shared" si="592"/>
        <v>0.62339910003461407</v>
      </c>
    </row>
    <row r="1561" spans="1:29">
      <c r="A1561" s="45" t="s">
        <v>342</v>
      </c>
      <c r="B1561" s="72" t="s">
        <v>250</v>
      </c>
      <c r="C1561" s="35">
        <v>75</v>
      </c>
      <c r="D1561" s="35">
        <v>0</v>
      </c>
      <c r="E1561" s="35">
        <v>0</v>
      </c>
      <c r="F1561" s="35">
        <v>50</v>
      </c>
      <c r="G1561" s="35">
        <v>0</v>
      </c>
      <c r="H1561" s="36">
        <v>30</v>
      </c>
      <c r="I1561" s="36">
        <v>30</v>
      </c>
      <c r="J1561" s="36">
        <v>0</v>
      </c>
      <c r="K1561" s="36">
        <v>30</v>
      </c>
      <c r="L1561" s="36">
        <v>0</v>
      </c>
      <c r="M1561" s="37">
        <f>C1561*$C$3</f>
        <v>150</v>
      </c>
      <c r="N1561" s="37">
        <f>D1561*$D$3</f>
        <v>0</v>
      </c>
      <c r="O1561" s="37">
        <f>E1561*$E$3</f>
        <v>0</v>
      </c>
      <c r="P1561" s="37">
        <f>F1561*$F$3</f>
        <v>100</v>
      </c>
      <c r="Q1561" s="37">
        <f>G1561*$G$3</f>
        <v>0</v>
      </c>
      <c r="R1561" s="37">
        <f>(M1561/100)*(H1561*$H$3)+(M1561/100)*(I1561*$I$3)</f>
        <v>126</v>
      </c>
      <c r="S1561" s="37">
        <f>(N1561/100)*(J1561*$J$3)</f>
        <v>0</v>
      </c>
      <c r="T1561" s="37">
        <f>(O1561/100)*(J1561*$J$3)+(O1561/100)*(K1561*$K$3)</f>
        <v>0</v>
      </c>
      <c r="U1561" s="37">
        <f>(P1561/100)*(K1561*$K$3)</f>
        <v>42</v>
      </c>
      <c r="V1561" s="37">
        <f>(Q1561/100)*(J1561*$J$3)+(Q1561/100)*(K1561*$K$3)</f>
        <v>0</v>
      </c>
      <c r="W1561" s="37">
        <f t="shared" ref="W1561:W1577" si="594">M1561+R1561</f>
        <v>276</v>
      </c>
      <c r="X1561" s="37">
        <f t="shared" ref="X1561:X1577" si="595">N1561+S1561</f>
        <v>0</v>
      </c>
      <c r="Y1561" s="37">
        <f t="shared" ref="Y1561:Y1577" si="596">O1561+T1561</f>
        <v>0</v>
      </c>
      <c r="Z1561" s="37">
        <f t="shared" ref="Z1561:Z1577" si="597">P1561+U1561</f>
        <v>142</v>
      </c>
      <c r="AA1561" s="37">
        <f t="shared" si="593"/>
        <v>0</v>
      </c>
      <c r="AB1561" s="38">
        <f>ROUND(W1561+X1561+Y1561+Z1561+AA1561,1)</f>
        <v>418</v>
      </c>
      <c r="AC1561" s="39">
        <v>0</v>
      </c>
    </row>
    <row r="1562" spans="1:29">
      <c r="A1562" s="46" t="s">
        <v>342</v>
      </c>
      <c r="B1562" s="63" t="s">
        <v>348</v>
      </c>
      <c r="C1562" s="40">
        <v>75</v>
      </c>
      <c r="D1562" s="40">
        <v>0</v>
      </c>
      <c r="E1562" s="40">
        <v>0</v>
      </c>
      <c r="F1562" s="40">
        <v>50</v>
      </c>
      <c r="G1562" s="40">
        <v>0</v>
      </c>
      <c r="H1562" s="41">
        <v>40</v>
      </c>
      <c r="I1562" s="41">
        <v>40</v>
      </c>
      <c r="J1562" s="41">
        <v>0</v>
      </c>
      <c r="K1562" s="41">
        <v>30</v>
      </c>
      <c r="L1562" s="41">
        <v>0</v>
      </c>
      <c r="M1562" s="42">
        <f>C1562*$C$4</f>
        <v>150</v>
      </c>
      <c r="N1562" s="42">
        <f>D1562*$D$4</f>
        <v>0</v>
      </c>
      <c r="O1562" s="42">
        <f>E1562*$E$4</f>
        <v>0</v>
      </c>
      <c r="P1562" s="42">
        <f>F1562*$F$4</f>
        <v>100</v>
      </c>
      <c r="Q1562" s="42">
        <f>G1562*$G$4</f>
        <v>0</v>
      </c>
      <c r="R1562" s="42">
        <f>(M1562/100)*(H1562*$H$4)+(M1562/100)*(I1562*$I$4)</f>
        <v>216</v>
      </c>
      <c r="S1562" s="42">
        <f>(N1562/100)*(J1562*$J$4)</f>
        <v>0</v>
      </c>
      <c r="T1562" s="42">
        <f>(O1562/100)*(J1562*$J$4)+(O1562/100)*(K1562*$K$4)</f>
        <v>0</v>
      </c>
      <c r="U1562" s="42">
        <f>(P1562/100)*(K1562*$K$4)</f>
        <v>42</v>
      </c>
      <c r="V1562" s="42">
        <f>(Q1562/100)*(J1562*$J$4)+(Q1562/100)*(K1562*$K$4)</f>
        <v>0</v>
      </c>
      <c r="W1562" s="42">
        <f t="shared" si="594"/>
        <v>366</v>
      </c>
      <c r="X1562" s="42">
        <f t="shared" si="595"/>
        <v>0</v>
      </c>
      <c r="Y1562" s="42">
        <f t="shared" si="596"/>
        <v>0</v>
      </c>
      <c r="Z1562" s="42">
        <f t="shared" si="597"/>
        <v>142</v>
      </c>
      <c r="AA1562" s="42">
        <f>Q1562+V1562</f>
        <v>0</v>
      </c>
      <c r="AB1562" s="43">
        <f>ROUND(W1562+X1562+Y1562+Z1562+AA1562,1)</f>
        <v>508</v>
      </c>
      <c r="AC1562" s="44">
        <f>(ROUND(AB1562-$AB$20,1)/$AB$20)</f>
        <v>0.7583939079266182</v>
      </c>
    </row>
    <row r="1563" spans="1:29">
      <c r="A1563" s="46" t="s">
        <v>342</v>
      </c>
      <c r="B1563" s="63" t="s">
        <v>347</v>
      </c>
      <c r="C1563" s="40">
        <v>75</v>
      </c>
      <c r="D1563" s="40">
        <v>0</v>
      </c>
      <c r="E1563" s="40">
        <v>0</v>
      </c>
      <c r="F1563" s="40">
        <v>50</v>
      </c>
      <c r="G1563" s="40">
        <v>0</v>
      </c>
      <c r="H1563" s="41">
        <v>30</v>
      </c>
      <c r="I1563" s="41">
        <v>30</v>
      </c>
      <c r="J1563" s="41">
        <v>0</v>
      </c>
      <c r="K1563" s="41">
        <v>30</v>
      </c>
      <c r="L1563" s="41">
        <v>0</v>
      </c>
      <c r="M1563" s="42">
        <f>C1563*$C$5</f>
        <v>225</v>
      </c>
      <c r="N1563" s="42">
        <f>D1563*$D$5</f>
        <v>0</v>
      </c>
      <c r="O1563" s="42">
        <f>E1563*$E$5</f>
        <v>0</v>
      </c>
      <c r="P1563" s="42">
        <f>F1563*$F$5</f>
        <v>150</v>
      </c>
      <c r="Q1563" s="42">
        <f>G1563*$G$5</f>
        <v>0</v>
      </c>
      <c r="R1563" s="42">
        <f>(M1563/100)*(H1563*$H$5)+(M1563/100)*(I1563*$I$5)</f>
        <v>0</v>
      </c>
      <c r="S1563" s="42">
        <f>(N1563/100)*(J1563*$J$5)</f>
        <v>0</v>
      </c>
      <c r="T1563" s="42">
        <f>(O1563/100)*(J1563*$J$5)+(O1563/100)*(K1563*$K$5)</f>
        <v>0</v>
      </c>
      <c r="U1563" s="42">
        <f>(P1563/100)*(K1563*$K$5)</f>
        <v>0</v>
      </c>
      <c r="V1563" s="42">
        <f>(Q1563/100)*(J1563*$J$5)+(Q1563/100)*(K1563*$K$5)</f>
        <v>0</v>
      </c>
      <c r="W1563" s="42">
        <f t="shared" si="594"/>
        <v>225</v>
      </c>
      <c r="X1563" s="42">
        <f t="shared" si="595"/>
        <v>0</v>
      </c>
      <c r="Y1563" s="42">
        <f t="shared" si="596"/>
        <v>0</v>
      </c>
      <c r="Z1563" s="42">
        <f t="shared" si="597"/>
        <v>150</v>
      </c>
      <c r="AA1563" s="42">
        <f>Q1563+V1563</f>
        <v>0</v>
      </c>
      <c r="AB1563" s="43">
        <f t="shared" ref="AB1563:AB1575" si="598">ROUND(W1563+X1563+Y1563+Z1563+AA1563,1)</f>
        <v>375</v>
      </c>
      <c r="AC1563" s="44">
        <f t="shared" ref="AC1563:AC1575" si="599">(ROUND(AB1563-$AB$20,1)/$AB$20)</f>
        <v>0.29802699896157842</v>
      </c>
    </row>
    <row r="1564" spans="1:29">
      <c r="A1564" s="46" t="s">
        <v>342</v>
      </c>
      <c r="B1564" s="63" t="s">
        <v>363</v>
      </c>
      <c r="C1564" s="40">
        <v>75</v>
      </c>
      <c r="D1564" s="40">
        <v>0</v>
      </c>
      <c r="E1564" s="40">
        <v>0</v>
      </c>
      <c r="F1564" s="40">
        <v>50</v>
      </c>
      <c r="G1564" s="40">
        <v>0</v>
      </c>
      <c r="H1564" s="41">
        <v>30</v>
      </c>
      <c r="I1564" s="41">
        <v>30</v>
      </c>
      <c r="J1564" s="41">
        <v>0</v>
      </c>
      <c r="K1564" s="41">
        <v>30</v>
      </c>
      <c r="L1564" s="41">
        <v>0</v>
      </c>
      <c r="M1564" s="42">
        <f>C1564*$C$6</f>
        <v>142.5</v>
      </c>
      <c r="N1564" s="42">
        <f>D1564*$D$6</f>
        <v>0</v>
      </c>
      <c r="O1564" s="42">
        <f>E1564*$E$6</f>
        <v>0</v>
      </c>
      <c r="P1564" s="42">
        <f>F1564*$F$6</f>
        <v>95</v>
      </c>
      <c r="Q1564" s="42">
        <f>G1564*$G$6</f>
        <v>0</v>
      </c>
      <c r="R1564" s="42">
        <f>(M1564/100)*(H1564*$H$6)+(M1564/100)*(I1564*$I$6)</f>
        <v>119.7</v>
      </c>
      <c r="S1564" s="42">
        <f>(N1564/100)*(J1564*$J$6)</f>
        <v>0</v>
      </c>
      <c r="T1564" s="42">
        <f>(O1564/100)*(J1564*$J$6)+(O1564/100)*(K1564*$K$6)</f>
        <v>0</v>
      </c>
      <c r="U1564" s="42">
        <f>(P1564/100)*(K1564*$K$6)</f>
        <v>39.9</v>
      </c>
      <c r="V1564" s="42">
        <f>(Q1564/100)*(J1564*$J$6)+(Q1564/100)*(K1564*$K$6)</f>
        <v>0</v>
      </c>
      <c r="W1564" s="42">
        <f t="shared" si="594"/>
        <v>262.2</v>
      </c>
      <c r="X1564" s="42">
        <f t="shared" si="595"/>
        <v>0</v>
      </c>
      <c r="Y1564" s="42">
        <f t="shared" si="596"/>
        <v>0</v>
      </c>
      <c r="Z1564" s="42">
        <f t="shared" si="597"/>
        <v>134.9</v>
      </c>
      <c r="AA1564" s="42">
        <f t="shared" ref="AA1564:AA1577" si="600">Q1564+V1564</f>
        <v>0</v>
      </c>
      <c r="AB1564" s="43">
        <f t="shared" si="598"/>
        <v>397.1</v>
      </c>
      <c r="AC1564" s="44">
        <f t="shared" si="599"/>
        <v>0.37452405676704748</v>
      </c>
    </row>
    <row r="1565" spans="1:29">
      <c r="A1565" s="46" t="s">
        <v>342</v>
      </c>
      <c r="B1565" s="63" t="s">
        <v>364</v>
      </c>
      <c r="C1565" s="40">
        <v>75</v>
      </c>
      <c r="D1565" s="40">
        <v>0</v>
      </c>
      <c r="E1565" s="40">
        <v>0</v>
      </c>
      <c r="F1565" s="40">
        <v>50</v>
      </c>
      <c r="G1565" s="40">
        <v>0</v>
      </c>
      <c r="H1565" s="41">
        <v>30</v>
      </c>
      <c r="I1565" s="41">
        <v>30</v>
      </c>
      <c r="J1565" s="41">
        <v>0</v>
      </c>
      <c r="K1565" s="41">
        <v>30</v>
      </c>
      <c r="L1565" s="41">
        <v>0</v>
      </c>
      <c r="M1565" s="42">
        <f>C1565*$C$7</f>
        <v>142.5</v>
      </c>
      <c r="N1565" s="42">
        <f>D1565*$D$7</f>
        <v>0</v>
      </c>
      <c r="O1565" s="42">
        <f>E1565*$E$7</f>
        <v>0</v>
      </c>
      <c r="P1565" s="42">
        <f>F1565*$F$7</f>
        <v>95</v>
      </c>
      <c r="Q1565" s="42">
        <f>G1565*$G$7</f>
        <v>0</v>
      </c>
      <c r="R1565" s="42">
        <f>(M1565/100)*(H1565*$H$7)+(M1565/100)*(I1565*$I$7)</f>
        <v>119.7</v>
      </c>
      <c r="S1565" s="42">
        <f>(N1565/100)*(J1565*$J$7)</f>
        <v>0</v>
      </c>
      <c r="T1565" s="42">
        <f>(O1565/100)*(J1565*$J$7)+(O1565/100)*(K1565*$K$7)</f>
        <v>0</v>
      </c>
      <c r="U1565" s="42">
        <f>(P1565/100)*(K1565*$K$7)</f>
        <v>39.9</v>
      </c>
      <c r="V1565" s="42">
        <f>(Q1565/100)*(J1565*$J$7)+(Q1565/100)*(K1565*$K$7)</f>
        <v>0</v>
      </c>
      <c r="W1565" s="42">
        <f t="shared" si="594"/>
        <v>262.2</v>
      </c>
      <c r="X1565" s="42">
        <f t="shared" si="595"/>
        <v>0</v>
      </c>
      <c r="Y1565" s="42">
        <f t="shared" si="596"/>
        <v>0</v>
      </c>
      <c r="Z1565" s="42">
        <f t="shared" si="597"/>
        <v>134.9</v>
      </c>
      <c r="AA1565" s="42">
        <f t="shared" si="600"/>
        <v>0</v>
      </c>
      <c r="AB1565" s="43">
        <f t="shared" si="598"/>
        <v>397.1</v>
      </c>
      <c r="AC1565" s="44">
        <f t="shared" si="599"/>
        <v>0.37452405676704748</v>
      </c>
    </row>
    <row r="1566" spans="1:29">
      <c r="A1566" s="46" t="s">
        <v>342</v>
      </c>
      <c r="B1566" s="63" t="s">
        <v>365</v>
      </c>
      <c r="C1566" s="40">
        <v>75</v>
      </c>
      <c r="D1566" s="40">
        <v>0</v>
      </c>
      <c r="E1566" s="40">
        <v>0</v>
      </c>
      <c r="F1566" s="40">
        <v>50</v>
      </c>
      <c r="G1566" s="40">
        <v>0</v>
      </c>
      <c r="H1566" s="41">
        <v>30</v>
      </c>
      <c r="I1566" s="41">
        <v>30</v>
      </c>
      <c r="J1566" s="41">
        <v>0</v>
      </c>
      <c r="K1566" s="41">
        <v>30</v>
      </c>
      <c r="L1566" s="41">
        <v>0</v>
      </c>
      <c r="M1566" s="42">
        <f>C1566*$C$8</f>
        <v>142.5</v>
      </c>
      <c r="N1566" s="42">
        <f>D1566*$D$8</f>
        <v>0</v>
      </c>
      <c r="O1566" s="42">
        <f>E1566*$E$8</f>
        <v>0</v>
      </c>
      <c r="P1566" s="42">
        <f>F1566*$F$8</f>
        <v>95</v>
      </c>
      <c r="Q1566" s="42">
        <f>G1566*$G$8</f>
        <v>0</v>
      </c>
      <c r="R1566" s="42">
        <f>(M1566/100)*(H1566*$H$8)+(M1566/100)*(I1566*$I$8)</f>
        <v>119.7</v>
      </c>
      <c r="S1566" s="42">
        <f>(N1566/100)*(J1566*$J$8)</f>
        <v>0</v>
      </c>
      <c r="T1566" s="42">
        <f>(O1566/100)*(J1566*$J$8)+(O1566/100)*(K1566*$K$8)</f>
        <v>0</v>
      </c>
      <c r="U1566" s="42">
        <f>(P1566/100)*(K1566*$K$8)</f>
        <v>39.9</v>
      </c>
      <c r="V1566" s="42">
        <f>(Q1566/100)*(J1566*$J$8)+(Q1566/100)*(K1566*$K$8)</f>
        <v>0</v>
      </c>
      <c r="W1566" s="42">
        <f t="shared" si="594"/>
        <v>262.2</v>
      </c>
      <c r="X1566" s="42">
        <f t="shared" si="595"/>
        <v>0</v>
      </c>
      <c r="Y1566" s="42">
        <f t="shared" si="596"/>
        <v>0</v>
      </c>
      <c r="Z1566" s="42">
        <f t="shared" si="597"/>
        <v>134.9</v>
      </c>
      <c r="AA1566" s="42">
        <f t="shared" si="600"/>
        <v>0</v>
      </c>
      <c r="AB1566" s="43">
        <f t="shared" si="598"/>
        <v>397.1</v>
      </c>
      <c r="AC1566" s="44">
        <f t="shared" si="599"/>
        <v>0.37452405676704748</v>
      </c>
    </row>
    <row r="1567" spans="1:29">
      <c r="A1567" s="46" t="s">
        <v>342</v>
      </c>
      <c r="B1567" s="63" t="s">
        <v>1</v>
      </c>
      <c r="C1567" s="40">
        <v>75</v>
      </c>
      <c r="D1567" s="40">
        <v>19</v>
      </c>
      <c r="E1567" s="40">
        <v>0</v>
      </c>
      <c r="F1567" s="40">
        <v>50</v>
      </c>
      <c r="G1567" s="40">
        <v>0</v>
      </c>
      <c r="H1567" s="41">
        <v>30</v>
      </c>
      <c r="I1567" s="41">
        <v>30</v>
      </c>
      <c r="J1567" s="41">
        <v>60</v>
      </c>
      <c r="K1567" s="41">
        <v>45</v>
      </c>
      <c r="L1567" s="41">
        <v>0</v>
      </c>
      <c r="M1567" s="42">
        <f>C1567*$C$9</f>
        <v>150</v>
      </c>
      <c r="N1567" s="42">
        <f>D1567*$D$9</f>
        <v>38</v>
      </c>
      <c r="O1567" s="42">
        <f>E1567*$E$9</f>
        <v>0</v>
      </c>
      <c r="P1567" s="42">
        <f>F1567*$F$9</f>
        <v>100</v>
      </c>
      <c r="Q1567" s="42">
        <f>G1567*$G$9</f>
        <v>0</v>
      </c>
      <c r="R1567" s="42">
        <f>(M1567/100)*(H1567*$H$9)+(M1567/100)*(I1567*$I$9)</f>
        <v>126</v>
      </c>
      <c r="S1567" s="42">
        <f>(N1567/100)*(J1567*$J$9)</f>
        <v>31.92</v>
      </c>
      <c r="T1567" s="42">
        <f>(O1567/100)*(J1567*$J$9)+(O1567/100)*(K1567*$K$9)</f>
        <v>0</v>
      </c>
      <c r="U1567" s="42">
        <f>(P1567/100)*(K1567*$K$9)</f>
        <v>62.999999999999993</v>
      </c>
      <c r="V1567" s="42">
        <f>(Q1567/100)*(J1567*$J$9)+(Q1567/100)*(K1567*$K$9)</f>
        <v>0</v>
      </c>
      <c r="W1567" s="42">
        <f t="shared" si="594"/>
        <v>276</v>
      </c>
      <c r="X1567" s="42">
        <f t="shared" si="595"/>
        <v>69.92</v>
      </c>
      <c r="Y1567" s="42">
        <f t="shared" si="596"/>
        <v>0</v>
      </c>
      <c r="Z1567" s="42">
        <f t="shared" si="597"/>
        <v>163</v>
      </c>
      <c r="AA1567" s="42">
        <f t="shared" si="600"/>
        <v>0</v>
      </c>
      <c r="AB1567" s="43">
        <f t="shared" si="598"/>
        <v>508.9</v>
      </c>
      <c r="AC1567" s="44">
        <f t="shared" si="599"/>
        <v>0.7615091727241261</v>
      </c>
    </row>
    <row r="1568" spans="1:29">
      <c r="A1568" s="46" t="s">
        <v>342</v>
      </c>
      <c r="B1568" s="63" t="s">
        <v>2</v>
      </c>
      <c r="C1568" s="40">
        <v>75</v>
      </c>
      <c r="D1568" s="40">
        <v>0</v>
      </c>
      <c r="E1568" s="40">
        <v>19</v>
      </c>
      <c r="F1568" s="40">
        <v>50</v>
      </c>
      <c r="G1568" s="40">
        <v>0</v>
      </c>
      <c r="H1568" s="41">
        <v>30</v>
      </c>
      <c r="I1568" s="41">
        <v>30</v>
      </c>
      <c r="J1568" s="41">
        <v>40</v>
      </c>
      <c r="K1568" s="41">
        <v>40</v>
      </c>
      <c r="L1568" s="41">
        <v>0</v>
      </c>
      <c r="M1568" s="42">
        <f>C1568*$C$10</f>
        <v>150</v>
      </c>
      <c r="N1568" s="42">
        <f>D1568*$D$10</f>
        <v>0</v>
      </c>
      <c r="O1568" s="42">
        <f>E1568*$E$10</f>
        <v>38</v>
      </c>
      <c r="P1568" s="42">
        <f>F1568*$F$10</f>
        <v>100</v>
      </c>
      <c r="Q1568" s="42">
        <f>G1568*$G$10</f>
        <v>0</v>
      </c>
      <c r="R1568" s="42">
        <f>(M1568/100)*(H1568*$H$10)+(M1568/100)*(I1568*$I$10)</f>
        <v>126</v>
      </c>
      <c r="S1568" s="42">
        <f>(N1568/100)*(J1568*$I$10)</f>
        <v>0</v>
      </c>
      <c r="T1568" s="42">
        <f>(O1568/100)*(J1568*$J$10)+(O1568/100)*(K1568*$K$10)</f>
        <v>42.56</v>
      </c>
      <c r="U1568" s="42">
        <f>(P1568/100)*(K1568*$K$10)</f>
        <v>56</v>
      </c>
      <c r="V1568" s="42">
        <f>(Q1568/100)*(J1568*$J$10)+(Q1568/100)*(K1568*$K$10)</f>
        <v>0</v>
      </c>
      <c r="W1568" s="42">
        <f t="shared" si="594"/>
        <v>276</v>
      </c>
      <c r="X1568" s="42">
        <f t="shared" si="595"/>
        <v>0</v>
      </c>
      <c r="Y1568" s="42">
        <f t="shared" si="596"/>
        <v>80.56</v>
      </c>
      <c r="Z1568" s="42">
        <f t="shared" si="597"/>
        <v>156</v>
      </c>
      <c r="AA1568" s="42">
        <f t="shared" si="600"/>
        <v>0</v>
      </c>
      <c r="AB1568" s="43">
        <f t="shared" si="598"/>
        <v>512.6</v>
      </c>
      <c r="AC1568" s="44">
        <f t="shared" si="599"/>
        <v>0.77431637244721363</v>
      </c>
    </row>
    <row r="1569" spans="1:29">
      <c r="A1569" s="46" t="s">
        <v>342</v>
      </c>
      <c r="B1569" s="63" t="s">
        <v>3</v>
      </c>
      <c r="C1569" s="40">
        <v>75</v>
      </c>
      <c r="D1569" s="40">
        <v>0</v>
      </c>
      <c r="E1569" s="40">
        <v>0</v>
      </c>
      <c r="F1569" s="40">
        <v>75</v>
      </c>
      <c r="G1569" s="40">
        <v>0</v>
      </c>
      <c r="H1569" s="41">
        <v>30</v>
      </c>
      <c r="I1569" s="41">
        <v>30</v>
      </c>
      <c r="J1569" s="41">
        <v>0</v>
      </c>
      <c r="K1569" s="41">
        <v>60</v>
      </c>
      <c r="L1569" s="41">
        <v>0</v>
      </c>
      <c r="M1569" s="42">
        <f>C1569*$C$11</f>
        <v>150</v>
      </c>
      <c r="N1569" s="42">
        <f>D1569*$D$11</f>
        <v>0</v>
      </c>
      <c r="O1569" s="42">
        <f>E1569*$E$11</f>
        <v>0</v>
      </c>
      <c r="P1569" s="42">
        <f>F1569*$F$11</f>
        <v>150</v>
      </c>
      <c r="Q1569" s="42">
        <f>G1569*$G$11</f>
        <v>0</v>
      </c>
      <c r="R1569" s="42">
        <f>(M1569/100)*(H1569*$H$11)+(M1569/100)*(I1569*$I$11)</f>
        <v>126</v>
      </c>
      <c r="S1569" s="42">
        <f>(N1569/100)*(J1569*$J$11)</f>
        <v>0</v>
      </c>
      <c r="T1569" s="42">
        <f>(O1569/100)*(J1569*$J$11)+(O1569/100)*(K1569*$K$11)</f>
        <v>0</v>
      </c>
      <c r="U1569" s="42">
        <f>(P1569/100)*(K1569*$K$11)</f>
        <v>126</v>
      </c>
      <c r="V1569" s="42">
        <f>(Q1569/100)*(J1569*$J$11)+(Q1569/100)*(K1569*$K$11)</f>
        <v>0</v>
      </c>
      <c r="W1569" s="42">
        <f t="shared" si="594"/>
        <v>276</v>
      </c>
      <c r="X1569" s="42">
        <f t="shared" si="595"/>
        <v>0</v>
      </c>
      <c r="Y1569" s="42">
        <f t="shared" si="596"/>
        <v>0</v>
      </c>
      <c r="Z1569" s="42">
        <f t="shared" si="597"/>
        <v>276</v>
      </c>
      <c r="AA1569" s="42">
        <f t="shared" si="600"/>
        <v>0</v>
      </c>
      <c r="AB1569" s="43">
        <f t="shared" si="598"/>
        <v>552</v>
      </c>
      <c r="AC1569" s="44">
        <f t="shared" si="599"/>
        <v>0.91069574247144358</v>
      </c>
    </row>
    <row r="1570" spans="1:29">
      <c r="A1570" s="46" t="s">
        <v>342</v>
      </c>
      <c r="B1570" s="63" t="s">
        <v>4</v>
      </c>
      <c r="C1570" s="40">
        <v>75</v>
      </c>
      <c r="D1570" s="40">
        <v>0</v>
      </c>
      <c r="E1570" s="40">
        <v>0</v>
      </c>
      <c r="F1570" s="40">
        <v>50</v>
      </c>
      <c r="G1570" s="40">
        <v>19</v>
      </c>
      <c r="H1570" s="41">
        <v>30</v>
      </c>
      <c r="I1570" s="41">
        <v>30</v>
      </c>
      <c r="J1570" s="41">
        <v>40</v>
      </c>
      <c r="K1570" s="41">
        <v>40</v>
      </c>
      <c r="L1570" s="41">
        <v>0</v>
      </c>
      <c r="M1570" s="42">
        <f>C1570*$C$12</f>
        <v>150</v>
      </c>
      <c r="N1570" s="42">
        <f>D1570*$D$12</f>
        <v>0</v>
      </c>
      <c r="O1570" s="42">
        <f>E1570*$E$12</f>
        <v>0</v>
      </c>
      <c r="P1570" s="42">
        <f>F1570*$F$12</f>
        <v>100</v>
      </c>
      <c r="Q1570" s="42">
        <f>G1570*$G$12</f>
        <v>38</v>
      </c>
      <c r="R1570" s="42">
        <f>(M1570/100)*(H1570*$H$12)+(M1570/100)*(I1570*$I$12)</f>
        <v>126</v>
      </c>
      <c r="S1570" s="42">
        <f>(N1570/100)*(J1570*$J$12)</f>
        <v>0</v>
      </c>
      <c r="T1570" s="42">
        <f>(O1570/100)*(J1570*$J$12)+(O1570/100)*(K1570*$K$12)</f>
        <v>0</v>
      </c>
      <c r="U1570" s="42">
        <f>(P1570/100)*(K1570*$K$12)</f>
        <v>56</v>
      </c>
      <c r="V1570" s="42">
        <f>(Q1570/100)*(J1570*$J$12)+(Q1570/100)*(K1570*$K$12)</f>
        <v>42.56</v>
      </c>
      <c r="W1570" s="42">
        <f t="shared" si="594"/>
        <v>276</v>
      </c>
      <c r="X1570" s="42">
        <f t="shared" si="595"/>
        <v>0</v>
      </c>
      <c r="Y1570" s="42">
        <f t="shared" si="596"/>
        <v>0</v>
      </c>
      <c r="Z1570" s="42">
        <f t="shared" si="597"/>
        <v>156</v>
      </c>
      <c r="AA1570" s="42">
        <f t="shared" si="600"/>
        <v>80.56</v>
      </c>
      <c r="AB1570" s="43">
        <f t="shared" si="598"/>
        <v>512.6</v>
      </c>
      <c r="AC1570" s="44">
        <f t="shared" si="599"/>
        <v>0.77431637244721363</v>
      </c>
    </row>
    <row r="1571" spans="1:29">
      <c r="A1571" s="46" t="s">
        <v>342</v>
      </c>
      <c r="B1571" s="63" t="s">
        <v>351</v>
      </c>
      <c r="C1571" s="40">
        <v>75</v>
      </c>
      <c r="D1571" s="40">
        <v>0</v>
      </c>
      <c r="E1571" s="40">
        <v>0</v>
      </c>
      <c r="F1571" s="40">
        <v>50</v>
      </c>
      <c r="G1571" s="40">
        <v>0</v>
      </c>
      <c r="H1571" s="41">
        <v>30</v>
      </c>
      <c r="I1571" s="41">
        <v>30</v>
      </c>
      <c r="J1571" s="41">
        <v>0</v>
      </c>
      <c r="K1571" s="41">
        <v>30</v>
      </c>
      <c r="L1571" s="41">
        <v>30</v>
      </c>
      <c r="M1571" s="42">
        <f>C1571*$C$13</f>
        <v>150</v>
      </c>
      <c r="N1571" s="42">
        <f>D1571*$D$13</f>
        <v>0</v>
      </c>
      <c r="O1571" s="42">
        <f>E1571*$E$13</f>
        <v>0</v>
      </c>
      <c r="P1571" s="42">
        <f>F1571*$F$13</f>
        <v>100</v>
      </c>
      <c r="Q1571" s="42">
        <f>G1571*$G$13</f>
        <v>0</v>
      </c>
      <c r="R1571" s="42">
        <f>(M1571/100)*(H1571*$H$14)+(M1571/100)*(I1571*$I$14)+(M1571/100)*(L1571*$L$14)</f>
        <v>189</v>
      </c>
      <c r="S1571" s="42">
        <f>(N1571/100)*(J1571*$J$13)+(N1571/100)*(L1571*$L$13)</f>
        <v>0</v>
      </c>
      <c r="T1571" s="42">
        <f>(O1571/100)*(J1571*$J$13)+(O1571/100)*(K1571*$K$13)+(O1571/100)*(L1571*$L$13)</f>
        <v>0</v>
      </c>
      <c r="U1571" s="42">
        <f>(P1571/100)*(K1571*$K$13)+(P1571/100)*(L1571*$L$13)</f>
        <v>84</v>
      </c>
      <c r="V1571" s="42">
        <f>(Q1571/100)*(J1571*$J$13)+(Q1571/100)*(K1571*$K$13)+(Q1571/100)*(L1571*$L$13)</f>
        <v>0</v>
      </c>
      <c r="W1571" s="42">
        <f t="shared" si="594"/>
        <v>339</v>
      </c>
      <c r="X1571" s="42">
        <f t="shared" si="595"/>
        <v>0</v>
      </c>
      <c r="Y1571" s="42">
        <f t="shared" si="596"/>
        <v>0</v>
      </c>
      <c r="Z1571" s="42">
        <f t="shared" si="597"/>
        <v>184</v>
      </c>
      <c r="AA1571" s="42">
        <f t="shared" si="600"/>
        <v>0</v>
      </c>
      <c r="AB1571" s="43">
        <f t="shared" si="598"/>
        <v>523</v>
      </c>
      <c r="AC1571" s="44">
        <f t="shared" si="599"/>
        <v>0.81031498788508138</v>
      </c>
    </row>
    <row r="1572" spans="1:29">
      <c r="A1572" s="46" t="s">
        <v>342</v>
      </c>
      <c r="B1572" s="63" t="s">
        <v>352</v>
      </c>
      <c r="C1572" s="40">
        <v>75</v>
      </c>
      <c r="D1572" s="40">
        <v>0</v>
      </c>
      <c r="E1572" s="40">
        <v>0</v>
      </c>
      <c r="F1572" s="40">
        <v>50</v>
      </c>
      <c r="G1572" s="40">
        <v>0</v>
      </c>
      <c r="H1572" s="41">
        <v>30</v>
      </c>
      <c r="I1572" s="41">
        <v>30</v>
      </c>
      <c r="J1572" s="41">
        <v>50</v>
      </c>
      <c r="K1572" s="41">
        <v>30</v>
      </c>
      <c r="L1572" s="41">
        <v>0</v>
      </c>
      <c r="M1572" s="42">
        <f>C1572*$C$14</f>
        <v>150</v>
      </c>
      <c r="N1572" s="42">
        <f>D1572*$D$14</f>
        <v>0</v>
      </c>
      <c r="O1572" s="42">
        <f>E1572*$E$14</f>
        <v>0</v>
      </c>
      <c r="P1572" s="42">
        <f>F1572*$F$14</f>
        <v>100</v>
      </c>
      <c r="Q1572" s="42">
        <f>G1572*$G$14</f>
        <v>0</v>
      </c>
      <c r="R1572" s="42">
        <f>(M1572/100)*(H1572*$H$14)+(M1572/100)*(I1572*$I$14)+(M1572/100)*(J1572*$J$14)</f>
        <v>231</v>
      </c>
      <c r="S1572" s="42">
        <f>(N1572/100)*(J1572*$J$14)</f>
        <v>0</v>
      </c>
      <c r="T1572" s="42">
        <f>(O1572/100)*(J1572*$J$14)+(O1572/100)*(K1572*$K$14)</f>
        <v>0</v>
      </c>
      <c r="U1572" s="42">
        <f>(P1572/100)*(K1572*$K$14)</f>
        <v>42</v>
      </c>
      <c r="V1572" s="42">
        <f>(Q1572/100)*(J1572*$K$14)+(Q1572/100)*(K1572*$L$14)</f>
        <v>0</v>
      </c>
      <c r="W1572" s="42">
        <f t="shared" si="594"/>
        <v>381</v>
      </c>
      <c r="X1572" s="42">
        <f t="shared" si="595"/>
        <v>0</v>
      </c>
      <c r="Y1572" s="42">
        <f t="shared" si="596"/>
        <v>0</v>
      </c>
      <c r="Z1572" s="42">
        <f t="shared" si="597"/>
        <v>142</v>
      </c>
      <c r="AA1572" s="42">
        <f t="shared" si="600"/>
        <v>0</v>
      </c>
      <c r="AB1572" s="43">
        <f t="shared" si="598"/>
        <v>523</v>
      </c>
      <c r="AC1572" s="44">
        <f t="shared" si="599"/>
        <v>0.81031498788508138</v>
      </c>
    </row>
    <row r="1573" spans="1:29">
      <c r="A1573" s="46" t="s">
        <v>342</v>
      </c>
      <c r="B1573" s="63" t="s">
        <v>353</v>
      </c>
      <c r="C1573" s="40">
        <v>75</v>
      </c>
      <c r="D1573" s="40">
        <v>0</v>
      </c>
      <c r="E1573" s="40">
        <v>0</v>
      </c>
      <c r="F1573" s="40">
        <v>50</v>
      </c>
      <c r="G1573" s="40">
        <v>0</v>
      </c>
      <c r="H1573" s="41">
        <v>30</v>
      </c>
      <c r="I1573" s="41">
        <v>30</v>
      </c>
      <c r="J1573" s="41">
        <v>0</v>
      </c>
      <c r="K1573" s="41">
        <v>45</v>
      </c>
      <c r="L1573" s="41">
        <v>0</v>
      </c>
      <c r="M1573" s="42">
        <f>C1573*$C$15</f>
        <v>150</v>
      </c>
      <c r="N1573" s="42">
        <f>D1573*$D$15</f>
        <v>0</v>
      </c>
      <c r="O1573" s="42">
        <f>E1573*$E$15</f>
        <v>0</v>
      </c>
      <c r="P1573" s="42">
        <f>F1573*$F$15</f>
        <v>100</v>
      </c>
      <c r="Q1573" s="42">
        <f>G1573*$G$15</f>
        <v>0</v>
      </c>
      <c r="R1573" s="42">
        <f>(M1573/100)*(H1573*$H$15)+(M1573/100)*(I1573*$I$15)+(M1573/100)*(K1573*$K$15)</f>
        <v>220.5</v>
      </c>
      <c r="S1573" s="42">
        <f>(N1573/100)*(J1573*$J$15)</f>
        <v>0</v>
      </c>
      <c r="T1573" s="42">
        <f>(O1573/100)*(J1573*$J$15)+(O1573/100)*(K1573*$K$15)</f>
        <v>0</v>
      </c>
      <c r="U1573" s="42">
        <f>(P1573/100)*(K1573*$K$15)</f>
        <v>62.999999999999993</v>
      </c>
      <c r="V1573" s="42">
        <f>(Q1573/100)*(J1573*$J$15)+(Q1573/100)*(K1573*$K$15)</f>
        <v>0</v>
      </c>
      <c r="W1573" s="42">
        <f t="shared" si="594"/>
        <v>370.5</v>
      </c>
      <c r="X1573" s="42">
        <f t="shared" si="595"/>
        <v>0</v>
      </c>
      <c r="Y1573" s="42">
        <f t="shared" si="596"/>
        <v>0</v>
      </c>
      <c r="Z1573" s="42">
        <f t="shared" si="597"/>
        <v>163</v>
      </c>
      <c r="AA1573" s="42">
        <f t="shared" si="600"/>
        <v>0</v>
      </c>
      <c r="AB1573" s="43">
        <f t="shared" si="598"/>
        <v>533.5</v>
      </c>
      <c r="AC1573" s="44">
        <f t="shared" si="599"/>
        <v>0.84665974385600562</v>
      </c>
    </row>
    <row r="1574" spans="1:29">
      <c r="A1574" s="46" t="s">
        <v>342</v>
      </c>
      <c r="B1574" s="63" t="s">
        <v>349</v>
      </c>
      <c r="C1574" s="40">
        <v>75</v>
      </c>
      <c r="D1574" s="40">
        <v>0</v>
      </c>
      <c r="E1574" s="40">
        <v>0</v>
      </c>
      <c r="F1574" s="40">
        <v>50</v>
      </c>
      <c r="G1574" s="40">
        <v>0</v>
      </c>
      <c r="H1574" s="41">
        <v>30</v>
      </c>
      <c r="I1574" s="41">
        <v>40</v>
      </c>
      <c r="J1574" s="41">
        <v>0</v>
      </c>
      <c r="K1574" s="41">
        <v>30</v>
      </c>
      <c r="L1574" s="41">
        <v>0</v>
      </c>
      <c r="M1574" s="42">
        <f>C1574*$C$16</f>
        <v>150</v>
      </c>
      <c r="N1574" s="42">
        <f>D1574*$D$16</f>
        <v>0</v>
      </c>
      <c r="O1574" s="42">
        <f>E1574*$E$16</f>
        <v>0</v>
      </c>
      <c r="P1574" s="42">
        <f>F1574*$F$16</f>
        <v>100</v>
      </c>
      <c r="Q1574" s="42">
        <f>G1574*$G$16</f>
        <v>0</v>
      </c>
      <c r="R1574" s="42">
        <f>(M1574/100)*(H1574*$H$16)+(M1574/100)*(I1574*$I$16)</f>
        <v>177</v>
      </c>
      <c r="S1574" s="42">
        <f>(N1574/100)*(J1574*$J$16)</f>
        <v>0</v>
      </c>
      <c r="T1574" s="42">
        <f>(O1574/100)*(J1574*$J$16)+(O1574/100)*(K1574*$K$16)</f>
        <v>0</v>
      </c>
      <c r="U1574" s="42">
        <f>(P1574/100)*(K1574*$K$16)</f>
        <v>42</v>
      </c>
      <c r="V1574" s="42">
        <f>(Q1574/100)*(J1574*$J$16)+(Q1574/100)*(K1574*$K$16)</f>
        <v>0</v>
      </c>
      <c r="W1574" s="42">
        <f t="shared" si="594"/>
        <v>327</v>
      </c>
      <c r="X1574" s="42">
        <f t="shared" si="595"/>
        <v>0</v>
      </c>
      <c r="Y1574" s="42">
        <f t="shared" si="596"/>
        <v>0</v>
      </c>
      <c r="Z1574" s="42">
        <f t="shared" si="597"/>
        <v>142</v>
      </c>
      <c r="AA1574" s="42">
        <f t="shared" si="600"/>
        <v>0</v>
      </c>
      <c r="AB1574" s="43">
        <f t="shared" si="598"/>
        <v>469</v>
      </c>
      <c r="AC1574" s="44">
        <f t="shared" si="599"/>
        <v>0.62339910003461407</v>
      </c>
    </row>
    <row r="1575" spans="1:29">
      <c r="A1575" s="46" t="s">
        <v>342</v>
      </c>
      <c r="B1575" s="63" t="s">
        <v>350</v>
      </c>
      <c r="C1575" s="40">
        <v>75</v>
      </c>
      <c r="D1575" s="40">
        <v>0</v>
      </c>
      <c r="E1575" s="40">
        <v>0</v>
      </c>
      <c r="F1575" s="40">
        <v>50</v>
      </c>
      <c r="G1575" s="40">
        <v>0</v>
      </c>
      <c r="H1575" s="41">
        <v>40</v>
      </c>
      <c r="I1575" s="41">
        <v>30</v>
      </c>
      <c r="J1575" s="41">
        <v>0</v>
      </c>
      <c r="K1575" s="41">
        <v>30</v>
      </c>
      <c r="L1575" s="41">
        <v>0</v>
      </c>
      <c r="M1575" s="42">
        <f>C1575*$C$17</f>
        <v>150</v>
      </c>
      <c r="N1575" s="42">
        <f>D1575*$D$17</f>
        <v>0</v>
      </c>
      <c r="O1575" s="42">
        <f>E1575*$E$17</f>
        <v>0</v>
      </c>
      <c r="P1575" s="42">
        <f>F1575*$F$17</f>
        <v>100</v>
      </c>
      <c r="Q1575" s="42">
        <f>G1575*$G$17</f>
        <v>0</v>
      </c>
      <c r="R1575" s="42">
        <f>(M1575/100)*(H1575*$H$17)+(M1575/100)*(I1575*$I$17)</f>
        <v>177</v>
      </c>
      <c r="S1575" s="42">
        <f>(N1575/100)*(J1575*$J$17)</f>
        <v>0</v>
      </c>
      <c r="T1575" s="42">
        <f>(O1575/100)*(J1575*$J$17)+(O1575/100)*(K1575*$K$17)</f>
        <v>0</v>
      </c>
      <c r="U1575" s="42">
        <f>(P1575/100)*(K1575*$K$17)</f>
        <v>42</v>
      </c>
      <c r="V1575" s="42">
        <f>(Q1575/100)*(J1575*$J$17)+(Q1575/100)*(K1575*$K$17)</f>
        <v>0</v>
      </c>
      <c r="W1575" s="42">
        <f t="shared" si="594"/>
        <v>327</v>
      </c>
      <c r="X1575" s="42">
        <f t="shared" si="595"/>
        <v>0</v>
      </c>
      <c r="Y1575" s="42">
        <f t="shared" si="596"/>
        <v>0</v>
      </c>
      <c r="Z1575" s="42">
        <f t="shared" si="597"/>
        <v>142</v>
      </c>
      <c r="AA1575" s="42">
        <f t="shared" si="600"/>
        <v>0</v>
      </c>
      <c r="AB1575" s="43">
        <f t="shared" si="598"/>
        <v>469</v>
      </c>
      <c r="AC1575" s="44">
        <f t="shared" si="599"/>
        <v>0.62339910003461407</v>
      </c>
    </row>
    <row r="1576" spans="1:29">
      <c r="A1576" s="73" t="s">
        <v>207</v>
      </c>
      <c r="B1576" s="72" t="s">
        <v>248</v>
      </c>
      <c r="C1576" s="35">
        <v>75</v>
      </c>
      <c r="D1576" s="35">
        <v>0</v>
      </c>
      <c r="E1576" s="35">
        <v>0</v>
      </c>
      <c r="F1576" s="35">
        <v>50</v>
      </c>
      <c r="G1576" s="35">
        <v>0</v>
      </c>
      <c r="H1576" s="36">
        <v>30</v>
      </c>
      <c r="I1576" s="36">
        <v>30</v>
      </c>
      <c r="J1576" s="36">
        <v>0</v>
      </c>
      <c r="K1576" s="36">
        <v>30</v>
      </c>
      <c r="L1576" s="36">
        <v>0</v>
      </c>
      <c r="M1576" s="37">
        <f>C1576*$C$3</f>
        <v>150</v>
      </c>
      <c r="N1576" s="37">
        <f>D1576*$D$3</f>
        <v>0</v>
      </c>
      <c r="O1576" s="37">
        <f>E1576*$E$3</f>
        <v>0</v>
      </c>
      <c r="P1576" s="37">
        <f>F1576*$F$3</f>
        <v>100</v>
      </c>
      <c r="Q1576" s="37">
        <f>G1576*$G$3</f>
        <v>0</v>
      </c>
      <c r="R1576" s="37">
        <f>(M1576/100)*(H1576*$H$3)+(M1576/100)*(I1576*$I$3)</f>
        <v>126</v>
      </c>
      <c r="S1576" s="37">
        <f>(N1576/100)*(J1576*$J$3)</f>
        <v>0</v>
      </c>
      <c r="T1576" s="37">
        <f>(O1576/100)*(J1576*$J$3)+(O1576/100)*(K1576*$K$3)</f>
        <v>0</v>
      </c>
      <c r="U1576" s="37">
        <f>(P1576/100)*(K1576*$K$3)</f>
        <v>42</v>
      </c>
      <c r="V1576" s="37">
        <f>(Q1576/100)*(J1576*$J$3)+(Q1576/100)*(K1576*$K$3)</f>
        <v>0</v>
      </c>
      <c r="W1576" s="37">
        <f t="shared" si="594"/>
        <v>276</v>
      </c>
      <c r="X1576" s="37">
        <f t="shared" si="595"/>
        <v>0</v>
      </c>
      <c r="Y1576" s="37">
        <f t="shared" si="596"/>
        <v>0</v>
      </c>
      <c r="Z1576" s="37">
        <f t="shared" si="597"/>
        <v>142</v>
      </c>
      <c r="AA1576" s="37">
        <f t="shared" si="600"/>
        <v>0</v>
      </c>
      <c r="AB1576" s="38">
        <f>ROUND(W1576+X1576+Y1576+Z1576+AA1576,1)</f>
        <v>418</v>
      </c>
      <c r="AC1576" s="39"/>
    </row>
    <row r="1577" spans="1:29">
      <c r="A1577" s="73" t="s">
        <v>208</v>
      </c>
      <c r="B1577" s="72" t="s">
        <v>248</v>
      </c>
      <c r="C1577" s="35">
        <v>75</v>
      </c>
      <c r="D1577" s="35">
        <v>0</v>
      </c>
      <c r="E1577" s="35">
        <v>0</v>
      </c>
      <c r="F1577" s="35">
        <v>50</v>
      </c>
      <c r="G1577" s="35">
        <v>0</v>
      </c>
      <c r="H1577" s="36">
        <v>30</v>
      </c>
      <c r="I1577" s="36">
        <v>30</v>
      </c>
      <c r="J1577" s="36">
        <v>0</v>
      </c>
      <c r="K1577" s="36">
        <v>30</v>
      </c>
      <c r="L1577" s="36">
        <v>0</v>
      </c>
      <c r="M1577" s="37">
        <f>C1577*$C$3</f>
        <v>150</v>
      </c>
      <c r="N1577" s="37">
        <f>D1577*$D$3</f>
        <v>0</v>
      </c>
      <c r="O1577" s="37">
        <f>E1577*$E$3</f>
        <v>0</v>
      </c>
      <c r="P1577" s="37">
        <f>F1577*$F$3</f>
        <v>100</v>
      </c>
      <c r="Q1577" s="37">
        <f>G1577*$G$3</f>
        <v>0</v>
      </c>
      <c r="R1577" s="37">
        <f>(M1577/100)*(H1577*$H$3)+(M1577/100)*(I1577*$I$3)</f>
        <v>126</v>
      </c>
      <c r="S1577" s="37">
        <f>(N1577/100)*(J1577*$J$3)</f>
        <v>0</v>
      </c>
      <c r="T1577" s="37">
        <f>(O1577/100)*(J1577*$J$3)+(O1577/100)*(K1577*$K$3)</f>
        <v>0</v>
      </c>
      <c r="U1577" s="37">
        <f>(P1577/100)*(K1577*$K$3)</f>
        <v>42</v>
      </c>
      <c r="V1577" s="37">
        <f>(Q1577/100)*(J1577*$J$3)+(Q1577/100)*(K1577*$K$3)</f>
        <v>0</v>
      </c>
      <c r="W1577" s="37">
        <f t="shared" si="594"/>
        <v>276</v>
      </c>
      <c r="X1577" s="37">
        <f t="shared" si="595"/>
        <v>0</v>
      </c>
      <c r="Y1577" s="37">
        <f t="shared" si="596"/>
        <v>0</v>
      </c>
      <c r="Z1577" s="37">
        <f t="shared" si="597"/>
        <v>142</v>
      </c>
      <c r="AA1577" s="37">
        <f t="shared" si="600"/>
        <v>0</v>
      </c>
      <c r="AB1577" s="38">
        <f>ROUND(W1577+X1577+Y1577+Z1577+AA1577,1)</f>
        <v>418</v>
      </c>
      <c r="AC1577" s="39"/>
    </row>
    <row r="1578" spans="1:29">
      <c r="A1578" s="57" t="s">
        <v>378</v>
      </c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2"/>
      <c r="AB1578" s="68">
        <v>400</v>
      </c>
      <c r="AC1578" s="68"/>
    </row>
    <row r="1579" spans="1:29">
      <c r="A1579" s="46" t="s">
        <v>209</v>
      </c>
      <c r="B1579" s="63" t="s">
        <v>250</v>
      </c>
      <c r="C1579" s="40">
        <v>75</v>
      </c>
      <c r="D1579" s="40">
        <v>0</v>
      </c>
      <c r="E1579" s="40">
        <v>0</v>
      </c>
      <c r="F1579" s="40">
        <v>50</v>
      </c>
      <c r="G1579" s="40">
        <v>0</v>
      </c>
      <c r="H1579" s="41">
        <v>30</v>
      </c>
      <c r="I1579" s="41">
        <v>30</v>
      </c>
      <c r="J1579" s="41">
        <v>0</v>
      </c>
      <c r="K1579" s="41">
        <v>30</v>
      </c>
      <c r="L1579" s="41">
        <v>0</v>
      </c>
      <c r="M1579" s="42">
        <f>C1579*$C$3</f>
        <v>150</v>
      </c>
      <c r="N1579" s="42">
        <f>D1579*$D$3</f>
        <v>0</v>
      </c>
      <c r="O1579" s="42">
        <f>E1579*$E$3</f>
        <v>0</v>
      </c>
      <c r="P1579" s="42">
        <f>F1579*$F$3</f>
        <v>100</v>
      </c>
      <c r="Q1579" s="42">
        <f>G1579*$G$3</f>
        <v>0</v>
      </c>
      <c r="R1579" s="42">
        <f>(M1579/100)*(H1579*$H$3)+(M1579/100)*(I1579*$I$3)</f>
        <v>126</v>
      </c>
      <c r="S1579" s="42">
        <f>(N1579/100)*(J1579*$J$3)</f>
        <v>0</v>
      </c>
      <c r="T1579" s="42">
        <f>(O1579/100)*(J1579*$J$3)+(O1579/100)*(K1579*$K$3)</f>
        <v>0</v>
      </c>
      <c r="U1579" s="42">
        <f>(P1579/100)*(K1579*$K$3)</f>
        <v>42</v>
      </c>
      <c r="V1579" s="42">
        <f>(Q1579/100)*(J1579*$J$3)+(Q1579/100)*(K1579*$K$3)</f>
        <v>0</v>
      </c>
      <c r="W1579" s="42">
        <f t="shared" ref="W1579:W1593" si="601">M1579+R1579</f>
        <v>276</v>
      </c>
      <c r="X1579" s="42">
        <f t="shared" ref="X1579:X1593" si="602">N1579+S1579</f>
        <v>0</v>
      </c>
      <c r="Y1579" s="42">
        <f t="shared" ref="Y1579:Y1593" si="603">O1579+T1579</f>
        <v>0</v>
      </c>
      <c r="Z1579" s="42">
        <f t="shared" ref="Z1579:Z1593" si="604">P1579+U1579</f>
        <v>142</v>
      </c>
      <c r="AA1579" s="42">
        <f t="shared" ref="AA1579:AA1593" si="605">Q1579+V1579</f>
        <v>0</v>
      </c>
      <c r="AB1579" s="43">
        <f>ROUND(W1579+X1579+Y1579+Z1579+AA1579,1)</f>
        <v>418</v>
      </c>
      <c r="AC1579" s="44">
        <v>0</v>
      </c>
    </row>
    <row r="1580" spans="1:29">
      <c r="A1580" s="46" t="s">
        <v>209</v>
      </c>
      <c r="B1580" s="63" t="s">
        <v>348</v>
      </c>
      <c r="C1580" s="40">
        <v>75</v>
      </c>
      <c r="D1580" s="40">
        <v>0</v>
      </c>
      <c r="E1580" s="40">
        <v>0</v>
      </c>
      <c r="F1580" s="40">
        <v>50</v>
      </c>
      <c r="G1580" s="40">
        <v>0</v>
      </c>
      <c r="H1580" s="41">
        <v>40</v>
      </c>
      <c r="I1580" s="41">
        <v>40</v>
      </c>
      <c r="J1580" s="41">
        <v>0</v>
      </c>
      <c r="K1580" s="41">
        <v>30</v>
      </c>
      <c r="L1580" s="41">
        <v>0</v>
      </c>
      <c r="M1580" s="42">
        <f>C1580*$C$4</f>
        <v>150</v>
      </c>
      <c r="N1580" s="42">
        <f>D1580*$D$4</f>
        <v>0</v>
      </c>
      <c r="O1580" s="42">
        <f>E1580*$E$4</f>
        <v>0</v>
      </c>
      <c r="P1580" s="42">
        <f>F1580*$F$4</f>
        <v>100</v>
      </c>
      <c r="Q1580" s="42">
        <f>G1580*$G$4</f>
        <v>0</v>
      </c>
      <c r="R1580" s="42">
        <f>(M1580/100)*(H1580*$H$4)+(M1580/100)*(I1580*$I$4)</f>
        <v>216</v>
      </c>
      <c r="S1580" s="42">
        <f>(N1580/100)*(J1580*$J$4)</f>
        <v>0</v>
      </c>
      <c r="T1580" s="42">
        <f>(O1580/100)*(J1580*$J$4)+(O1580/100)*(K1580*$K$4)</f>
        <v>0</v>
      </c>
      <c r="U1580" s="42">
        <f>(P1580/100)*(K1580*$K$4)</f>
        <v>42</v>
      </c>
      <c r="V1580" s="42">
        <f>(Q1580/100)*(J1580*$J$4)+(Q1580/100)*(K1580*$K$4)</f>
        <v>0</v>
      </c>
      <c r="W1580" s="42">
        <f t="shared" si="601"/>
        <v>366</v>
      </c>
      <c r="X1580" s="42">
        <f t="shared" si="602"/>
        <v>0</v>
      </c>
      <c r="Y1580" s="42">
        <f t="shared" si="603"/>
        <v>0</v>
      </c>
      <c r="Z1580" s="42">
        <f t="shared" si="604"/>
        <v>142</v>
      </c>
      <c r="AA1580" s="42">
        <f>Q1580+V1580</f>
        <v>0</v>
      </c>
      <c r="AB1580" s="43">
        <f>ROUND(W1580+X1580+Y1580+Z1580+AA1580,1)</f>
        <v>508</v>
      </c>
      <c r="AC1580" s="44">
        <f>(ROUND(AB1580-$AB$20,1)/$AB$20)</f>
        <v>0.7583939079266182</v>
      </c>
    </row>
    <row r="1581" spans="1:29">
      <c r="A1581" s="46" t="s">
        <v>209</v>
      </c>
      <c r="B1581" s="63" t="s">
        <v>347</v>
      </c>
      <c r="C1581" s="40">
        <v>75</v>
      </c>
      <c r="D1581" s="40">
        <v>0</v>
      </c>
      <c r="E1581" s="40">
        <v>0</v>
      </c>
      <c r="F1581" s="40">
        <v>50</v>
      </c>
      <c r="G1581" s="40">
        <v>0</v>
      </c>
      <c r="H1581" s="41">
        <v>30</v>
      </c>
      <c r="I1581" s="41">
        <v>30</v>
      </c>
      <c r="J1581" s="41">
        <v>0</v>
      </c>
      <c r="K1581" s="41">
        <v>30</v>
      </c>
      <c r="L1581" s="41">
        <v>0</v>
      </c>
      <c r="M1581" s="42">
        <f>C1581*$C$5</f>
        <v>225</v>
      </c>
      <c r="N1581" s="42">
        <f>D1581*$D$5</f>
        <v>0</v>
      </c>
      <c r="O1581" s="42">
        <f>E1581*$E$5</f>
        <v>0</v>
      </c>
      <c r="P1581" s="42">
        <f>F1581*$F$5</f>
        <v>150</v>
      </c>
      <c r="Q1581" s="42">
        <f>G1581*$G$5</f>
        <v>0</v>
      </c>
      <c r="R1581" s="42">
        <f>(M1581/100)*(H1581*$H$5)+(M1581/100)*(I1581*$I$5)</f>
        <v>0</v>
      </c>
      <c r="S1581" s="42">
        <f>(N1581/100)*(J1581*$J$5)</f>
        <v>0</v>
      </c>
      <c r="T1581" s="42">
        <f>(O1581/100)*(J1581*$J$5)+(O1581/100)*(K1581*$K$5)</f>
        <v>0</v>
      </c>
      <c r="U1581" s="42">
        <f>(P1581/100)*(K1581*$K$5)</f>
        <v>0</v>
      </c>
      <c r="V1581" s="42">
        <f>(Q1581/100)*(J1581*$J$5)+(Q1581/100)*(K1581*$K$5)</f>
        <v>0</v>
      </c>
      <c r="W1581" s="42">
        <f t="shared" si="601"/>
        <v>225</v>
      </c>
      <c r="X1581" s="42">
        <f t="shared" si="602"/>
        <v>0</v>
      </c>
      <c r="Y1581" s="42">
        <f t="shared" si="603"/>
        <v>0</v>
      </c>
      <c r="Z1581" s="42">
        <f t="shared" si="604"/>
        <v>150</v>
      </c>
      <c r="AA1581" s="42">
        <f>Q1581+V1581</f>
        <v>0</v>
      </c>
      <c r="AB1581" s="43">
        <f t="shared" ref="AB1581:AB1593" si="606">ROUND(W1581+X1581+Y1581+Z1581+AA1581,1)</f>
        <v>375</v>
      </c>
      <c r="AC1581" s="44">
        <f t="shared" ref="AC1581:AC1593" si="607">(ROUND(AB1581-$AB$20,1)/$AB$20)</f>
        <v>0.29802699896157842</v>
      </c>
    </row>
    <row r="1582" spans="1:29">
      <c r="A1582" s="46" t="s">
        <v>209</v>
      </c>
      <c r="B1582" s="63" t="s">
        <v>363</v>
      </c>
      <c r="C1582" s="40">
        <v>75</v>
      </c>
      <c r="D1582" s="40">
        <v>0</v>
      </c>
      <c r="E1582" s="40">
        <v>0</v>
      </c>
      <c r="F1582" s="40">
        <v>50</v>
      </c>
      <c r="G1582" s="40">
        <v>0</v>
      </c>
      <c r="H1582" s="41">
        <v>30</v>
      </c>
      <c r="I1582" s="41">
        <v>30</v>
      </c>
      <c r="J1582" s="41">
        <v>0</v>
      </c>
      <c r="K1582" s="41">
        <v>30</v>
      </c>
      <c r="L1582" s="41">
        <v>0</v>
      </c>
      <c r="M1582" s="42">
        <f>C1582*$C$6</f>
        <v>142.5</v>
      </c>
      <c r="N1582" s="42">
        <f>D1582*$D$6</f>
        <v>0</v>
      </c>
      <c r="O1582" s="42">
        <f>E1582*$E$6</f>
        <v>0</v>
      </c>
      <c r="P1582" s="42">
        <f>F1582*$F$6</f>
        <v>95</v>
      </c>
      <c r="Q1582" s="42">
        <f>G1582*$G$6</f>
        <v>0</v>
      </c>
      <c r="R1582" s="42">
        <f>(M1582/100)*(H1582*$H$6)+(M1582/100)*(I1582*$I$6)</f>
        <v>119.7</v>
      </c>
      <c r="S1582" s="42">
        <f>(N1582/100)*(J1582*$J$6)</f>
        <v>0</v>
      </c>
      <c r="T1582" s="42">
        <f>(O1582/100)*(J1582*$J$6)+(O1582/100)*(K1582*$K$6)</f>
        <v>0</v>
      </c>
      <c r="U1582" s="42">
        <f>(P1582/100)*(K1582*$K$6)</f>
        <v>39.9</v>
      </c>
      <c r="V1582" s="42">
        <f>(Q1582/100)*(J1582*$J$6)+(Q1582/100)*(K1582*$K$6)</f>
        <v>0</v>
      </c>
      <c r="W1582" s="42">
        <f t="shared" si="601"/>
        <v>262.2</v>
      </c>
      <c r="X1582" s="42">
        <f t="shared" si="602"/>
        <v>0</v>
      </c>
      <c r="Y1582" s="42">
        <f t="shared" si="603"/>
        <v>0</v>
      </c>
      <c r="Z1582" s="42">
        <f t="shared" si="604"/>
        <v>134.9</v>
      </c>
      <c r="AA1582" s="42">
        <f t="shared" ref="AA1582:AA1594" si="608">Q1582+V1582</f>
        <v>0</v>
      </c>
      <c r="AB1582" s="43">
        <f t="shared" si="606"/>
        <v>397.1</v>
      </c>
      <c r="AC1582" s="44">
        <f t="shared" si="607"/>
        <v>0.37452405676704748</v>
      </c>
    </row>
    <row r="1583" spans="1:29">
      <c r="A1583" s="46" t="s">
        <v>209</v>
      </c>
      <c r="B1583" s="63" t="s">
        <v>364</v>
      </c>
      <c r="C1583" s="40">
        <v>75</v>
      </c>
      <c r="D1583" s="40">
        <v>0</v>
      </c>
      <c r="E1583" s="40">
        <v>0</v>
      </c>
      <c r="F1583" s="40">
        <v>50</v>
      </c>
      <c r="G1583" s="40">
        <v>0</v>
      </c>
      <c r="H1583" s="41">
        <v>30</v>
      </c>
      <c r="I1583" s="41">
        <v>30</v>
      </c>
      <c r="J1583" s="41">
        <v>0</v>
      </c>
      <c r="K1583" s="41">
        <v>30</v>
      </c>
      <c r="L1583" s="41">
        <v>0</v>
      </c>
      <c r="M1583" s="42">
        <f>C1583*$C$7</f>
        <v>142.5</v>
      </c>
      <c r="N1583" s="42">
        <f>D1583*$D$7</f>
        <v>0</v>
      </c>
      <c r="O1583" s="42">
        <f>E1583*$E$7</f>
        <v>0</v>
      </c>
      <c r="P1583" s="42">
        <f>F1583*$F$7</f>
        <v>95</v>
      </c>
      <c r="Q1583" s="42">
        <f>G1583*$G$7</f>
        <v>0</v>
      </c>
      <c r="R1583" s="42">
        <f>(M1583/100)*(H1583*$H$7)+(M1583/100)*(I1583*$I$7)</f>
        <v>119.7</v>
      </c>
      <c r="S1583" s="42">
        <f>(N1583/100)*(J1583*$J$7)</f>
        <v>0</v>
      </c>
      <c r="T1583" s="42">
        <f>(O1583/100)*(J1583*$J$7)+(O1583/100)*(K1583*$K$7)</f>
        <v>0</v>
      </c>
      <c r="U1583" s="42">
        <f>(P1583/100)*(K1583*$K$7)</f>
        <v>39.9</v>
      </c>
      <c r="V1583" s="42">
        <f>(Q1583/100)*(J1583*$J$7)+(Q1583/100)*(K1583*$K$7)</f>
        <v>0</v>
      </c>
      <c r="W1583" s="42">
        <f t="shared" si="601"/>
        <v>262.2</v>
      </c>
      <c r="X1583" s="42">
        <f t="shared" si="602"/>
        <v>0</v>
      </c>
      <c r="Y1583" s="42">
        <f t="shared" si="603"/>
        <v>0</v>
      </c>
      <c r="Z1583" s="42">
        <f t="shared" si="604"/>
        <v>134.9</v>
      </c>
      <c r="AA1583" s="42">
        <f t="shared" si="608"/>
        <v>0</v>
      </c>
      <c r="AB1583" s="43">
        <f t="shared" si="606"/>
        <v>397.1</v>
      </c>
      <c r="AC1583" s="44">
        <f t="shared" si="607"/>
        <v>0.37452405676704748</v>
      </c>
    </row>
    <row r="1584" spans="1:29">
      <c r="A1584" s="46" t="s">
        <v>209</v>
      </c>
      <c r="B1584" s="63" t="s">
        <v>365</v>
      </c>
      <c r="C1584" s="40">
        <v>75</v>
      </c>
      <c r="D1584" s="40">
        <v>0</v>
      </c>
      <c r="E1584" s="40">
        <v>0</v>
      </c>
      <c r="F1584" s="40">
        <v>50</v>
      </c>
      <c r="G1584" s="40">
        <v>0</v>
      </c>
      <c r="H1584" s="41">
        <v>30</v>
      </c>
      <c r="I1584" s="41">
        <v>30</v>
      </c>
      <c r="J1584" s="41">
        <v>0</v>
      </c>
      <c r="K1584" s="41">
        <v>30</v>
      </c>
      <c r="L1584" s="41">
        <v>0</v>
      </c>
      <c r="M1584" s="42">
        <f>C1584*$C$8</f>
        <v>142.5</v>
      </c>
      <c r="N1584" s="42">
        <f>D1584*$D$8</f>
        <v>0</v>
      </c>
      <c r="O1584" s="42">
        <f>E1584*$E$8</f>
        <v>0</v>
      </c>
      <c r="P1584" s="42">
        <f>F1584*$F$8</f>
        <v>95</v>
      </c>
      <c r="Q1584" s="42">
        <f>G1584*$G$8</f>
        <v>0</v>
      </c>
      <c r="R1584" s="42">
        <f>(M1584/100)*(H1584*$H$8)+(M1584/100)*(I1584*$I$8)</f>
        <v>119.7</v>
      </c>
      <c r="S1584" s="42">
        <f>(N1584/100)*(J1584*$J$8)</f>
        <v>0</v>
      </c>
      <c r="T1584" s="42">
        <f>(O1584/100)*(J1584*$J$8)+(O1584/100)*(K1584*$K$8)</f>
        <v>0</v>
      </c>
      <c r="U1584" s="42">
        <f>(P1584/100)*(K1584*$K$8)</f>
        <v>39.9</v>
      </c>
      <c r="V1584" s="42">
        <f>(Q1584/100)*(J1584*$J$8)+(Q1584/100)*(K1584*$K$8)</f>
        <v>0</v>
      </c>
      <c r="W1584" s="42">
        <f t="shared" si="601"/>
        <v>262.2</v>
      </c>
      <c r="X1584" s="42">
        <f t="shared" si="602"/>
        <v>0</v>
      </c>
      <c r="Y1584" s="42">
        <f t="shared" si="603"/>
        <v>0</v>
      </c>
      <c r="Z1584" s="42">
        <f t="shared" si="604"/>
        <v>134.9</v>
      </c>
      <c r="AA1584" s="42">
        <f t="shared" si="608"/>
        <v>0</v>
      </c>
      <c r="AB1584" s="43">
        <f t="shared" si="606"/>
        <v>397.1</v>
      </c>
      <c r="AC1584" s="44">
        <f t="shared" si="607"/>
        <v>0.37452405676704748</v>
      </c>
    </row>
    <row r="1585" spans="1:29">
      <c r="A1585" s="46" t="s">
        <v>209</v>
      </c>
      <c r="B1585" s="63" t="s">
        <v>1</v>
      </c>
      <c r="C1585" s="40">
        <v>75</v>
      </c>
      <c r="D1585" s="40">
        <v>19</v>
      </c>
      <c r="E1585" s="40">
        <v>0</v>
      </c>
      <c r="F1585" s="40">
        <v>50</v>
      </c>
      <c r="G1585" s="40">
        <v>0</v>
      </c>
      <c r="H1585" s="41">
        <v>30</v>
      </c>
      <c r="I1585" s="41">
        <v>30</v>
      </c>
      <c r="J1585" s="41">
        <v>60</v>
      </c>
      <c r="K1585" s="41">
        <v>45</v>
      </c>
      <c r="L1585" s="41">
        <v>0</v>
      </c>
      <c r="M1585" s="42">
        <f>C1585*$C$9</f>
        <v>150</v>
      </c>
      <c r="N1585" s="42">
        <f>D1585*$D$9</f>
        <v>38</v>
      </c>
      <c r="O1585" s="42">
        <f>E1585*$E$9</f>
        <v>0</v>
      </c>
      <c r="P1585" s="42">
        <f>F1585*$F$9</f>
        <v>100</v>
      </c>
      <c r="Q1585" s="42">
        <f>G1585*$G$9</f>
        <v>0</v>
      </c>
      <c r="R1585" s="42">
        <f>(M1585/100)*(H1585*$H$9)+(M1585/100)*(I1585*$I$9)</f>
        <v>126</v>
      </c>
      <c r="S1585" s="42">
        <f>(N1585/100)*(J1585*$J$9)</f>
        <v>31.92</v>
      </c>
      <c r="T1585" s="42">
        <f>(O1585/100)*(J1585*$J$9)+(O1585/100)*(K1585*$K$9)</f>
        <v>0</v>
      </c>
      <c r="U1585" s="42">
        <f>(P1585/100)*(K1585*$K$9)</f>
        <v>62.999999999999993</v>
      </c>
      <c r="V1585" s="42">
        <f>(Q1585/100)*(J1585*$J$9)+(Q1585/100)*(K1585*$K$9)</f>
        <v>0</v>
      </c>
      <c r="W1585" s="42">
        <f t="shared" si="601"/>
        <v>276</v>
      </c>
      <c r="X1585" s="42">
        <f t="shared" si="602"/>
        <v>69.92</v>
      </c>
      <c r="Y1585" s="42">
        <f t="shared" si="603"/>
        <v>0</v>
      </c>
      <c r="Z1585" s="42">
        <f t="shared" si="604"/>
        <v>163</v>
      </c>
      <c r="AA1585" s="42">
        <f t="shared" si="608"/>
        <v>0</v>
      </c>
      <c r="AB1585" s="43">
        <f t="shared" si="606"/>
        <v>508.9</v>
      </c>
      <c r="AC1585" s="44">
        <f t="shared" si="607"/>
        <v>0.7615091727241261</v>
      </c>
    </row>
    <row r="1586" spans="1:29">
      <c r="A1586" s="46" t="s">
        <v>209</v>
      </c>
      <c r="B1586" s="63" t="s">
        <v>2</v>
      </c>
      <c r="C1586" s="40">
        <v>75</v>
      </c>
      <c r="D1586" s="40">
        <v>0</v>
      </c>
      <c r="E1586" s="40">
        <v>19</v>
      </c>
      <c r="F1586" s="40">
        <v>50</v>
      </c>
      <c r="G1586" s="40">
        <v>0</v>
      </c>
      <c r="H1586" s="41">
        <v>30</v>
      </c>
      <c r="I1586" s="41">
        <v>30</v>
      </c>
      <c r="J1586" s="41">
        <v>40</v>
      </c>
      <c r="K1586" s="41">
        <v>40</v>
      </c>
      <c r="L1586" s="41">
        <v>0</v>
      </c>
      <c r="M1586" s="42">
        <f>C1586*$C$10</f>
        <v>150</v>
      </c>
      <c r="N1586" s="42">
        <f>D1586*$D$10</f>
        <v>0</v>
      </c>
      <c r="O1586" s="42">
        <f>E1586*$E$10</f>
        <v>38</v>
      </c>
      <c r="P1586" s="42">
        <f>F1586*$F$10</f>
        <v>100</v>
      </c>
      <c r="Q1586" s="42">
        <f>G1586*$G$10</f>
        <v>0</v>
      </c>
      <c r="R1586" s="42">
        <f>(M1586/100)*(H1586*$H$10)+(M1586/100)*(I1586*$I$10)</f>
        <v>126</v>
      </c>
      <c r="S1586" s="42">
        <f>(N1586/100)*(J1586*$I$10)</f>
        <v>0</v>
      </c>
      <c r="T1586" s="42">
        <f>(O1586/100)*(J1586*$J$10)+(O1586/100)*(K1586*$K$10)</f>
        <v>42.56</v>
      </c>
      <c r="U1586" s="42">
        <f>(P1586/100)*(K1586*$K$10)</f>
        <v>56</v>
      </c>
      <c r="V1586" s="42">
        <f>(Q1586/100)*(J1586*$J$10)+(Q1586/100)*(K1586*$K$10)</f>
        <v>0</v>
      </c>
      <c r="W1586" s="42">
        <f t="shared" si="601"/>
        <v>276</v>
      </c>
      <c r="X1586" s="42">
        <f t="shared" si="602"/>
        <v>0</v>
      </c>
      <c r="Y1586" s="42">
        <f t="shared" si="603"/>
        <v>80.56</v>
      </c>
      <c r="Z1586" s="42">
        <f t="shared" si="604"/>
        <v>156</v>
      </c>
      <c r="AA1586" s="42">
        <f t="shared" si="608"/>
        <v>0</v>
      </c>
      <c r="AB1586" s="43">
        <f t="shared" si="606"/>
        <v>512.6</v>
      </c>
      <c r="AC1586" s="44">
        <f t="shared" si="607"/>
        <v>0.77431637244721363</v>
      </c>
    </row>
    <row r="1587" spans="1:29">
      <c r="A1587" s="46" t="s">
        <v>209</v>
      </c>
      <c r="B1587" s="63" t="s">
        <v>3</v>
      </c>
      <c r="C1587" s="40">
        <v>75</v>
      </c>
      <c r="D1587" s="40">
        <v>0</v>
      </c>
      <c r="E1587" s="40">
        <v>0</v>
      </c>
      <c r="F1587" s="40">
        <v>75</v>
      </c>
      <c r="G1587" s="40">
        <v>0</v>
      </c>
      <c r="H1587" s="41">
        <v>30</v>
      </c>
      <c r="I1587" s="41">
        <v>30</v>
      </c>
      <c r="J1587" s="41">
        <v>0</v>
      </c>
      <c r="K1587" s="41">
        <v>60</v>
      </c>
      <c r="L1587" s="41">
        <v>0</v>
      </c>
      <c r="M1587" s="42">
        <f>C1587*$C$11</f>
        <v>150</v>
      </c>
      <c r="N1587" s="42">
        <f>D1587*$D$11</f>
        <v>0</v>
      </c>
      <c r="O1587" s="42">
        <f>E1587*$E$11</f>
        <v>0</v>
      </c>
      <c r="P1587" s="42">
        <f>F1587*$F$11</f>
        <v>150</v>
      </c>
      <c r="Q1587" s="42">
        <f>G1587*$G$11</f>
        <v>0</v>
      </c>
      <c r="R1587" s="42">
        <f>(M1587/100)*(H1587*$H$11)+(M1587/100)*(I1587*$I$11)</f>
        <v>126</v>
      </c>
      <c r="S1587" s="42">
        <f>(N1587/100)*(J1587*$J$11)</f>
        <v>0</v>
      </c>
      <c r="T1587" s="42">
        <f>(O1587/100)*(J1587*$J$11)+(O1587/100)*(K1587*$K$11)</f>
        <v>0</v>
      </c>
      <c r="U1587" s="42">
        <f>(P1587/100)*(K1587*$K$11)</f>
        <v>126</v>
      </c>
      <c r="V1587" s="42">
        <f>(Q1587/100)*(J1587*$J$11)+(Q1587/100)*(K1587*$K$11)</f>
        <v>0</v>
      </c>
      <c r="W1587" s="42">
        <f t="shared" si="601"/>
        <v>276</v>
      </c>
      <c r="X1587" s="42">
        <f t="shared" si="602"/>
        <v>0</v>
      </c>
      <c r="Y1587" s="42">
        <f t="shared" si="603"/>
        <v>0</v>
      </c>
      <c r="Z1587" s="42">
        <f t="shared" si="604"/>
        <v>276</v>
      </c>
      <c r="AA1587" s="42">
        <f t="shared" si="608"/>
        <v>0</v>
      </c>
      <c r="AB1587" s="43">
        <f t="shared" si="606"/>
        <v>552</v>
      </c>
      <c r="AC1587" s="44">
        <f t="shared" si="607"/>
        <v>0.91069574247144358</v>
      </c>
    </row>
    <row r="1588" spans="1:29">
      <c r="A1588" s="46" t="s">
        <v>209</v>
      </c>
      <c r="B1588" s="63" t="s">
        <v>4</v>
      </c>
      <c r="C1588" s="40">
        <v>75</v>
      </c>
      <c r="D1588" s="40">
        <v>0</v>
      </c>
      <c r="E1588" s="40">
        <v>0</v>
      </c>
      <c r="F1588" s="40">
        <v>50</v>
      </c>
      <c r="G1588" s="40">
        <v>19</v>
      </c>
      <c r="H1588" s="41">
        <v>30</v>
      </c>
      <c r="I1588" s="41">
        <v>30</v>
      </c>
      <c r="J1588" s="41">
        <v>40</v>
      </c>
      <c r="K1588" s="41">
        <v>40</v>
      </c>
      <c r="L1588" s="41">
        <v>0</v>
      </c>
      <c r="M1588" s="42">
        <f>C1588*$C$12</f>
        <v>150</v>
      </c>
      <c r="N1588" s="42">
        <f>D1588*$D$12</f>
        <v>0</v>
      </c>
      <c r="O1588" s="42">
        <f>E1588*$E$12</f>
        <v>0</v>
      </c>
      <c r="P1588" s="42">
        <f>F1588*$F$12</f>
        <v>100</v>
      </c>
      <c r="Q1588" s="42">
        <f>G1588*$G$12</f>
        <v>38</v>
      </c>
      <c r="R1588" s="42">
        <f>(M1588/100)*(H1588*$H$12)+(M1588/100)*(I1588*$I$12)</f>
        <v>126</v>
      </c>
      <c r="S1588" s="42">
        <f>(N1588/100)*(J1588*$J$12)</f>
        <v>0</v>
      </c>
      <c r="T1588" s="42">
        <f>(O1588/100)*(J1588*$J$12)+(O1588/100)*(K1588*$K$12)</f>
        <v>0</v>
      </c>
      <c r="U1588" s="42">
        <f>(P1588/100)*(K1588*$K$12)</f>
        <v>56</v>
      </c>
      <c r="V1588" s="42">
        <f>(Q1588/100)*(J1588*$J$12)+(Q1588/100)*(K1588*$K$12)</f>
        <v>42.56</v>
      </c>
      <c r="W1588" s="42">
        <f t="shared" si="601"/>
        <v>276</v>
      </c>
      <c r="X1588" s="42">
        <f t="shared" si="602"/>
        <v>0</v>
      </c>
      <c r="Y1588" s="42">
        <f t="shared" si="603"/>
        <v>0</v>
      </c>
      <c r="Z1588" s="42">
        <f t="shared" si="604"/>
        <v>156</v>
      </c>
      <c r="AA1588" s="42">
        <f t="shared" si="608"/>
        <v>80.56</v>
      </c>
      <c r="AB1588" s="43">
        <f t="shared" si="606"/>
        <v>512.6</v>
      </c>
      <c r="AC1588" s="44">
        <f t="shared" si="607"/>
        <v>0.77431637244721363</v>
      </c>
    </row>
    <row r="1589" spans="1:29">
      <c r="A1589" s="46" t="s">
        <v>209</v>
      </c>
      <c r="B1589" s="63" t="s">
        <v>351</v>
      </c>
      <c r="C1589" s="40">
        <v>75</v>
      </c>
      <c r="D1589" s="40">
        <v>0</v>
      </c>
      <c r="E1589" s="40">
        <v>0</v>
      </c>
      <c r="F1589" s="40">
        <v>50</v>
      </c>
      <c r="G1589" s="40">
        <v>0</v>
      </c>
      <c r="H1589" s="41">
        <v>30</v>
      </c>
      <c r="I1589" s="41">
        <v>30</v>
      </c>
      <c r="J1589" s="41">
        <v>0</v>
      </c>
      <c r="K1589" s="41">
        <v>30</v>
      </c>
      <c r="L1589" s="41">
        <v>30</v>
      </c>
      <c r="M1589" s="42">
        <f>C1589*$C$13</f>
        <v>150</v>
      </c>
      <c r="N1589" s="42">
        <f>D1589*$D$13</f>
        <v>0</v>
      </c>
      <c r="O1589" s="42">
        <f>E1589*$E$13</f>
        <v>0</v>
      </c>
      <c r="P1589" s="42">
        <f>F1589*$F$13</f>
        <v>100</v>
      </c>
      <c r="Q1589" s="42">
        <f>G1589*$G$13</f>
        <v>0</v>
      </c>
      <c r="R1589" s="42">
        <f>(M1589/100)*(H1589*$H$14)+(M1589/100)*(I1589*$I$14)+(M1589/100)*(L1589*$L$14)</f>
        <v>189</v>
      </c>
      <c r="S1589" s="42">
        <f>(N1589/100)*(J1589*$J$13)+(N1589/100)*(L1589*$L$13)</f>
        <v>0</v>
      </c>
      <c r="T1589" s="42">
        <f>(O1589/100)*(J1589*$J$13)+(O1589/100)*(K1589*$K$13)+(O1589/100)*(L1589*$L$13)</f>
        <v>0</v>
      </c>
      <c r="U1589" s="42">
        <f>(P1589/100)*(K1589*$K$13)+(P1589/100)*(L1589*$L$13)</f>
        <v>84</v>
      </c>
      <c r="V1589" s="42">
        <f>(Q1589/100)*(J1589*$J$13)+(Q1589/100)*(K1589*$K$13)+(Q1589/100)*(L1589*$L$13)</f>
        <v>0</v>
      </c>
      <c r="W1589" s="42">
        <f t="shared" si="601"/>
        <v>339</v>
      </c>
      <c r="X1589" s="42">
        <f t="shared" si="602"/>
        <v>0</v>
      </c>
      <c r="Y1589" s="42">
        <f t="shared" si="603"/>
        <v>0</v>
      </c>
      <c r="Z1589" s="42">
        <f t="shared" si="604"/>
        <v>184</v>
      </c>
      <c r="AA1589" s="42">
        <f t="shared" si="608"/>
        <v>0</v>
      </c>
      <c r="AB1589" s="43">
        <f t="shared" si="606"/>
        <v>523</v>
      </c>
      <c r="AC1589" s="44">
        <f t="shared" si="607"/>
        <v>0.81031498788508138</v>
      </c>
    </row>
    <row r="1590" spans="1:29">
      <c r="A1590" s="46" t="s">
        <v>209</v>
      </c>
      <c r="B1590" s="63" t="s">
        <v>352</v>
      </c>
      <c r="C1590" s="40">
        <v>75</v>
      </c>
      <c r="D1590" s="40">
        <v>0</v>
      </c>
      <c r="E1590" s="40">
        <v>0</v>
      </c>
      <c r="F1590" s="40">
        <v>50</v>
      </c>
      <c r="G1590" s="40">
        <v>0</v>
      </c>
      <c r="H1590" s="41">
        <v>30</v>
      </c>
      <c r="I1590" s="41">
        <v>30</v>
      </c>
      <c r="J1590" s="41">
        <v>50</v>
      </c>
      <c r="K1590" s="41">
        <v>30</v>
      </c>
      <c r="L1590" s="41">
        <v>0</v>
      </c>
      <c r="M1590" s="42">
        <f>C1590*$C$14</f>
        <v>150</v>
      </c>
      <c r="N1590" s="42">
        <f>D1590*$D$14</f>
        <v>0</v>
      </c>
      <c r="O1590" s="42">
        <f>E1590*$E$14</f>
        <v>0</v>
      </c>
      <c r="P1590" s="42">
        <f>F1590*$F$14</f>
        <v>100</v>
      </c>
      <c r="Q1590" s="42">
        <f>G1590*$G$14</f>
        <v>0</v>
      </c>
      <c r="R1590" s="42">
        <f>(M1590/100)*(H1590*$H$14)+(M1590/100)*(I1590*$I$14)+(M1590/100)*(J1590*$J$14)</f>
        <v>231</v>
      </c>
      <c r="S1590" s="42">
        <f>(N1590/100)*(J1590*$J$14)</f>
        <v>0</v>
      </c>
      <c r="T1590" s="42">
        <f>(O1590/100)*(J1590*$J$14)+(O1590/100)*(K1590*$K$14)</f>
        <v>0</v>
      </c>
      <c r="U1590" s="42">
        <f>(P1590/100)*(K1590*$K$14)</f>
        <v>42</v>
      </c>
      <c r="V1590" s="42">
        <f>(Q1590/100)*(J1590*$K$14)+(Q1590/100)*(K1590*$L$14)</f>
        <v>0</v>
      </c>
      <c r="W1590" s="42">
        <f t="shared" si="601"/>
        <v>381</v>
      </c>
      <c r="X1590" s="42">
        <f t="shared" si="602"/>
        <v>0</v>
      </c>
      <c r="Y1590" s="42">
        <f t="shared" si="603"/>
        <v>0</v>
      </c>
      <c r="Z1590" s="42">
        <f t="shared" si="604"/>
        <v>142</v>
      </c>
      <c r="AA1590" s="42">
        <f t="shared" si="608"/>
        <v>0</v>
      </c>
      <c r="AB1590" s="43">
        <f t="shared" si="606"/>
        <v>523</v>
      </c>
      <c r="AC1590" s="44">
        <f t="shared" si="607"/>
        <v>0.81031498788508138</v>
      </c>
    </row>
    <row r="1591" spans="1:29">
      <c r="A1591" s="46" t="s">
        <v>209</v>
      </c>
      <c r="B1591" s="63" t="s">
        <v>353</v>
      </c>
      <c r="C1591" s="40">
        <v>75</v>
      </c>
      <c r="D1591" s="40">
        <v>0</v>
      </c>
      <c r="E1591" s="40">
        <v>0</v>
      </c>
      <c r="F1591" s="40">
        <v>50</v>
      </c>
      <c r="G1591" s="40">
        <v>0</v>
      </c>
      <c r="H1591" s="41">
        <v>30</v>
      </c>
      <c r="I1591" s="41">
        <v>30</v>
      </c>
      <c r="J1591" s="41">
        <v>0</v>
      </c>
      <c r="K1591" s="41">
        <v>45</v>
      </c>
      <c r="L1591" s="41">
        <v>0</v>
      </c>
      <c r="M1591" s="42">
        <f>C1591*$C$15</f>
        <v>150</v>
      </c>
      <c r="N1591" s="42">
        <f>D1591*$D$15</f>
        <v>0</v>
      </c>
      <c r="O1591" s="42">
        <f>E1591*$E$15</f>
        <v>0</v>
      </c>
      <c r="P1591" s="42">
        <f>F1591*$F$15</f>
        <v>100</v>
      </c>
      <c r="Q1591" s="42">
        <f>G1591*$G$15</f>
        <v>0</v>
      </c>
      <c r="R1591" s="42">
        <f>(M1591/100)*(H1591*$H$15)+(M1591/100)*(I1591*$I$15)+(M1591/100)*(K1591*$K$15)</f>
        <v>220.5</v>
      </c>
      <c r="S1591" s="42">
        <f>(N1591/100)*(J1591*$J$15)</f>
        <v>0</v>
      </c>
      <c r="T1591" s="42">
        <f>(O1591/100)*(J1591*$J$15)+(O1591/100)*(K1591*$K$15)</f>
        <v>0</v>
      </c>
      <c r="U1591" s="42">
        <f>(P1591/100)*(K1591*$K$15)</f>
        <v>62.999999999999993</v>
      </c>
      <c r="V1591" s="42">
        <f>(Q1591/100)*(J1591*$J$15)+(Q1591/100)*(K1591*$K$15)</f>
        <v>0</v>
      </c>
      <c r="W1591" s="42">
        <f t="shared" si="601"/>
        <v>370.5</v>
      </c>
      <c r="X1591" s="42">
        <f t="shared" si="602"/>
        <v>0</v>
      </c>
      <c r="Y1591" s="42">
        <f t="shared" si="603"/>
        <v>0</v>
      </c>
      <c r="Z1591" s="42">
        <f t="shared" si="604"/>
        <v>163</v>
      </c>
      <c r="AA1591" s="42">
        <f t="shared" si="608"/>
        <v>0</v>
      </c>
      <c r="AB1591" s="43">
        <f t="shared" si="606"/>
        <v>533.5</v>
      </c>
      <c r="AC1591" s="44">
        <f t="shared" si="607"/>
        <v>0.84665974385600562</v>
      </c>
    </row>
    <row r="1592" spans="1:29">
      <c r="A1592" s="46" t="s">
        <v>209</v>
      </c>
      <c r="B1592" s="63" t="s">
        <v>349</v>
      </c>
      <c r="C1592" s="40">
        <v>75</v>
      </c>
      <c r="D1592" s="40">
        <v>0</v>
      </c>
      <c r="E1592" s="40">
        <v>0</v>
      </c>
      <c r="F1592" s="40">
        <v>50</v>
      </c>
      <c r="G1592" s="40">
        <v>0</v>
      </c>
      <c r="H1592" s="41">
        <v>30</v>
      </c>
      <c r="I1592" s="41">
        <v>40</v>
      </c>
      <c r="J1592" s="41">
        <v>0</v>
      </c>
      <c r="K1592" s="41">
        <v>30</v>
      </c>
      <c r="L1592" s="41">
        <v>0</v>
      </c>
      <c r="M1592" s="42">
        <f>C1592*$C$16</f>
        <v>150</v>
      </c>
      <c r="N1592" s="42">
        <f>D1592*$D$16</f>
        <v>0</v>
      </c>
      <c r="O1592" s="42">
        <f>E1592*$E$16</f>
        <v>0</v>
      </c>
      <c r="P1592" s="42">
        <f>F1592*$F$16</f>
        <v>100</v>
      </c>
      <c r="Q1592" s="42">
        <f>G1592*$G$16</f>
        <v>0</v>
      </c>
      <c r="R1592" s="42">
        <f>(M1592/100)*(H1592*$H$16)+(M1592/100)*(I1592*$I$16)</f>
        <v>177</v>
      </c>
      <c r="S1592" s="42">
        <f>(N1592/100)*(J1592*$J$16)</f>
        <v>0</v>
      </c>
      <c r="T1592" s="42">
        <f>(O1592/100)*(J1592*$J$16)+(O1592/100)*(K1592*$K$16)</f>
        <v>0</v>
      </c>
      <c r="U1592" s="42">
        <f>(P1592/100)*(K1592*$K$16)</f>
        <v>42</v>
      </c>
      <c r="V1592" s="42">
        <f>(Q1592/100)*(J1592*$J$16)+(Q1592/100)*(K1592*$K$16)</f>
        <v>0</v>
      </c>
      <c r="W1592" s="42">
        <f t="shared" si="601"/>
        <v>327</v>
      </c>
      <c r="X1592" s="42">
        <f t="shared" si="602"/>
        <v>0</v>
      </c>
      <c r="Y1592" s="42">
        <f t="shared" si="603"/>
        <v>0</v>
      </c>
      <c r="Z1592" s="42">
        <f t="shared" si="604"/>
        <v>142</v>
      </c>
      <c r="AA1592" s="42">
        <f t="shared" si="608"/>
        <v>0</v>
      </c>
      <c r="AB1592" s="43">
        <f t="shared" si="606"/>
        <v>469</v>
      </c>
      <c r="AC1592" s="44">
        <f t="shared" si="607"/>
        <v>0.62339910003461407</v>
      </c>
    </row>
    <row r="1593" spans="1:29">
      <c r="A1593" s="46" t="s">
        <v>209</v>
      </c>
      <c r="B1593" s="63" t="s">
        <v>350</v>
      </c>
      <c r="C1593" s="40">
        <v>75</v>
      </c>
      <c r="D1593" s="40">
        <v>0</v>
      </c>
      <c r="E1593" s="40">
        <v>0</v>
      </c>
      <c r="F1593" s="40">
        <v>50</v>
      </c>
      <c r="G1593" s="40">
        <v>0</v>
      </c>
      <c r="H1593" s="41">
        <v>40</v>
      </c>
      <c r="I1593" s="41">
        <v>30</v>
      </c>
      <c r="J1593" s="41">
        <v>0</v>
      </c>
      <c r="K1593" s="41">
        <v>30</v>
      </c>
      <c r="L1593" s="41">
        <v>0</v>
      </c>
      <c r="M1593" s="42">
        <f>C1593*$C$17</f>
        <v>150</v>
      </c>
      <c r="N1593" s="42">
        <f>D1593*$D$17</f>
        <v>0</v>
      </c>
      <c r="O1593" s="42">
        <f>E1593*$E$17</f>
        <v>0</v>
      </c>
      <c r="P1593" s="42">
        <f>F1593*$F$17</f>
        <v>100</v>
      </c>
      <c r="Q1593" s="42">
        <f>G1593*$G$17</f>
        <v>0</v>
      </c>
      <c r="R1593" s="42">
        <f>(M1593/100)*(H1593*$H$17)+(M1593/100)*(I1593*$I$17)</f>
        <v>177</v>
      </c>
      <c r="S1593" s="42">
        <f>(N1593/100)*(J1593*$J$17)</f>
        <v>0</v>
      </c>
      <c r="T1593" s="42">
        <f>(O1593/100)*(J1593*$J$17)+(O1593/100)*(K1593*$K$17)</f>
        <v>0</v>
      </c>
      <c r="U1593" s="42">
        <f>(P1593/100)*(K1593*$K$17)</f>
        <v>42</v>
      </c>
      <c r="V1593" s="42">
        <f>(Q1593/100)*(J1593*$J$17)+(Q1593/100)*(K1593*$K$17)</f>
        <v>0</v>
      </c>
      <c r="W1593" s="42">
        <f t="shared" si="601"/>
        <v>327</v>
      </c>
      <c r="X1593" s="42">
        <f t="shared" si="602"/>
        <v>0</v>
      </c>
      <c r="Y1593" s="42">
        <f t="shared" si="603"/>
        <v>0</v>
      </c>
      <c r="Z1593" s="42">
        <f t="shared" si="604"/>
        <v>142</v>
      </c>
      <c r="AA1593" s="42">
        <f t="shared" si="608"/>
        <v>0</v>
      </c>
      <c r="AB1593" s="43">
        <f t="shared" si="606"/>
        <v>469</v>
      </c>
      <c r="AC1593" s="44">
        <f t="shared" si="607"/>
        <v>0.62339910003461407</v>
      </c>
    </row>
    <row r="1594" spans="1:29">
      <c r="A1594" s="71" t="s">
        <v>210</v>
      </c>
      <c r="B1594" s="72" t="s">
        <v>250</v>
      </c>
      <c r="C1594" s="35">
        <v>75</v>
      </c>
      <c r="D1594" s="35">
        <v>0</v>
      </c>
      <c r="E1594" s="35">
        <v>0</v>
      </c>
      <c r="F1594" s="35">
        <v>50</v>
      </c>
      <c r="G1594" s="35">
        <v>0</v>
      </c>
      <c r="H1594" s="36">
        <v>30</v>
      </c>
      <c r="I1594" s="36">
        <v>30</v>
      </c>
      <c r="J1594" s="36">
        <v>0</v>
      </c>
      <c r="K1594" s="36">
        <v>30</v>
      </c>
      <c r="L1594" s="36">
        <v>0</v>
      </c>
      <c r="M1594" s="37">
        <f>C1594*$C$3</f>
        <v>150</v>
      </c>
      <c r="N1594" s="37">
        <f>D1594*$D$3</f>
        <v>0</v>
      </c>
      <c r="O1594" s="37">
        <f>E1594*$E$3</f>
        <v>0</v>
      </c>
      <c r="P1594" s="37">
        <f>F1594*$F$3</f>
        <v>100</v>
      </c>
      <c r="Q1594" s="37">
        <f>G1594*$G$3</f>
        <v>0</v>
      </c>
      <c r="R1594" s="37">
        <f>(M1594/100)*(H1594*$H$3)+(M1594/100)*(I1594*$I$3)</f>
        <v>126</v>
      </c>
      <c r="S1594" s="37">
        <f>(N1594/100)*(J1594*$J$3)</f>
        <v>0</v>
      </c>
      <c r="T1594" s="37">
        <f>(O1594/100)*(J1594*$J$3)+(O1594/100)*(K1594*$K$3)</f>
        <v>0</v>
      </c>
      <c r="U1594" s="37">
        <f>(P1594/100)*(K1594*$K$3)</f>
        <v>42</v>
      </c>
      <c r="V1594" s="37">
        <f>(Q1594/100)*(J1594*$J$3)+(Q1594/100)*(K1594*$K$3)</f>
        <v>0</v>
      </c>
      <c r="W1594" s="37">
        <f t="shared" ref="W1594:W1615" si="609">M1594+R1594</f>
        <v>276</v>
      </c>
      <c r="X1594" s="37">
        <f t="shared" ref="X1594:X1615" si="610">N1594+S1594</f>
        <v>0</v>
      </c>
      <c r="Y1594" s="37">
        <f t="shared" ref="Y1594:Y1615" si="611">O1594+T1594</f>
        <v>0</v>
      </c>
      <c r="Z1594" s="37">
        <f t="shared" ref="Z1594:Z1615" si="612">P1594+U1594</f>
        <v>142</v>
      </c>
      <c r="AA1594" s="37">
        <f t="shared" si="608"/>
        <v>0</v>
      </c>
      <c r="AB1594" s="38">
        <f>ROUND(W1594+X1594+Y1594+Z1594+AA1594,1)</f>
        <v>418</v>
      </c>
      <c r="AC1594" s="39">
        <v>0</v>
      </c>
    </row>
    <row r="1595" spans="1:29">
      <c r="A1595" s="66" t="s">
        <v>210</v>
      </c>
      <c r="B1595" s="63" t="s">
        <v>348</v>
      </c>
      <c r="C1595" s="40">
        <v>75</v>
      </c>
      <c r="D1595" s="40">
        <v>0</v>
      </c>
      <c r="E1595" s="40">
        <v>0</v>
      </c>
      <c r="F1595" s="40">
        <v>50</v>
      </c>
      <c r="G1595" s="40">
        <v>0</v>
      </c>
      <c r="H1595" s="41">
        <v>40</v>
      </c>
      <c r="I1595" s="41">
        <v>40</v>
      </c>
      <c r="J1595" s="41">
        <v>0</v>
      </c>
      <c r="K1595" s="41">
        <v>30</v>
      </c>
      <c r="L1595" s="41">
        <v>0</v>
      </c>
      <c r="M1595" s="42">
        <f>C1595*$C$4</f>
        <v>150</v>
      </c>
      <c r="N1595" s="42">
        <f>D1595*$D$4</f>
        <v>0</v>
      </c>
      <c r="O1595" s="42">
        <f>E1595*$E$4</f>
        <v>0</v>
      </c>
      <c r="P1595" s="42">
        <f>F1595*$F$4</f>
        <v>100</v>
      </c>
      <c r="Q1595" s="42">
        <f>G1595*$G$4</f>
        <v>0</v>
      </c>
      <c r="R1595" s="42">
        <f>(M1595/100)*(H1595*$H$4)+(M1595/100)*(I1595*$I$4)</f>
        <v>216</v>
      </c>
      <c r="S1595" s="42">
        <f>(N1595/100)*(J1595*$J$4)</f>
        <v>0</v>
      </c>
      <c r="T1595" s="42">
        <f>(O1595/100)*(J1595*$J$4)+(O1595/100)*(K1595*$K$4)</f>
        <v>0</v>
      </c>
      <c r="U1595" s="42">
        <f>(P1595/100)*(K1595*$K$4)</f>
        <v>42</v>
      </c>
      <c r="V1595" s="42">
        <f>(Q1595/100)*(J1595*$J$4)+(Q1595/100)*(K1595*$K$4)</f>
        <v>0</v>
      </c>
      <c r="W1595" s="42">
        <f t="shared" si="609"/>
        <v>366</v>
      </c>
      <c r="X1595" s="42">
        <f t="shared" si="610"/>
        <v>0</v>
      </c>
      <c r="Y1595" s="42">
        <f t="shared" si="611"/>
        <v>0</v>
      </c>
      <c r="Z1595" s="42">
        <f t="shared" si="612"/>
        <v>142</v>
      </c>
      <c r="AA1595" s="42">
        <f>Q1595+V1595</f>
        <v>0</v>
      </c>
      <c r="AB1595" s="43">
        <f>ROUND(W1595+X1595+Y1595+Z1595+AA1595,1)</f>
        <v>508</v>
      </c>
      <c r="AC1595" s="44">
        <f>(ROUND(AB1595-$AB$20,1)/$AB$20)</f>
        <v>0.7583939079266182</v>
      </c>
    </row>
    <row r="1596" spans="1:29">
      <c r="A1596" s="66" t="s">
        <v>210</v>
      </c>
      <c r="B1596" s="63" t="s">
        <v>347</v>
      </c>
      <c r="C1596" s="40">
        <v>75</v>
      </c>
      <c r="D1596" s="40">
        <v>0</v>
      </c>
      <c r="E1596" s="40">
        <v>0</v>
      </c>
      <c r="F1596" s="40">
        <v>50</v>
      </c>
      <c r="G1596" s="40">
        <v>0</v>
      </c>
      <c r="H1596" s="41">
        <v>30</v>
      </c>
      <c r="I1596" s="41">
        <v>30</v>
      </c>
      <c r="J1596" s="41">
        <v>0</v>
      </c>
      <c r="K1596" s="41">
        <v>30</v>
      </c>
      <c r="L1596" s="41">
        <v>0</v>
      </c>
      <c r="M1596" s="42">
        <f>C1596*$C$5</f>
        <v>225</v>
      </c>
      <c r="N1596" s="42">
        <f>D1596*$D$5</f>
        <v>0</v>
      </c>
      <c r="O1596" s="42">
        <f>E1596*$E$5</f>
        <v>0</v>
      </c>
      <c r="P1596" s="42">
        <f>F1596*$F$5</f>
        <v>150</v>
      </c>
      <c r="Q1596" s="42">
        <f>G1596*$G$5</f>
        <v>0</v>
      </c>
      <c r="R1596" s="42">
        <f>(M1596/100)*(H1596*$H$5)+(M1596/100)*(I1596*$I$5)</f>
        <v>0</v>
      </c>
      <c r="S1596" s="42">
        <f>(N1596/100)*(J1596*$J$5)</f>
        <v>0</v>
      </c>
      <c r="T1596" s="42">
        <f>(O1596/100)*(J1596*$J$5)+(O1596/100)*(K1596*$K$5)</f>
        <v>0</v>
      </c>
      <c r="U1596" s="42">
        <f>(P1596/100)*(K1596*$K$5)</f>
        <v>0</v>
      </c>
      <c r="V1596" s="42">
        <f>(Q1596/100)*(J1596*$J$5)+(Q1596/100)*(K1596*$K$5)</f>
        <v>0</v>
      </c>
      <c r="W1596" s="42">
        <f t="shared" si="609"/>
        <v>225</v>
      </c>
      <c r="X1596" s="42">
        <f t="shared" si="610"/>
        <v>0</v>
      </c>
      <c r="Y1596" s="42">
        <f t="shared" si="611"/>
        <v>0</v>
      </c>
      <c r="Z1596" s="42">
        <f t="shared" si="612"/>
        <v>150</v>
      </c>
      <c r="AA1596" s="42">
        <f>Q1596+V1596</f>
        <v>0</v>
      </c>
      <c r="AB1596" s="43">
        <f t="shared" ref="AB1596:AB1608" si="613">ROUND(W1596+X1596+Y1596+Z1596+AA1596,1)</f>
        <v>375</v>
      </c>
      <c r="AC1596" s="44">
        <f t="shared" ref="AC1596:AC1608" si="614">(ROUND(AB1596-$AB$20,1)/$AB$20)</f>
        <v>0.29802699896157842</v>
      </c>
    </row>
    <row r="1597" spans="1:29">
      <c r="A1597" s="66" t="s">
        <v>210</v>
      </c>
      <c r="B1597" s="63" t="s">
        <v>363</v>
      </c>
      <c r="C1597" s="40">
        <v>75</v>
      </c>
      <c r="D1597" s="40">
        <v>0</v>
      </c>
      <c r="E1597" s="40">
        <v>0</v>
      </c>
      <c r="F1597" s="40">
        <v>50</v>
      </c>
      <c r="G1597" s="40">
        <v>0</v>
      </c>
      <c r="H1597" s="41">
        <v>30</v>
      </c>
      <c r="I1597" s="41">
        <v>30</v>
      </c>
      <c r="J1597" s="41">
        <v>0</v>
      </c>
      <c r="K1597" s="41">
        <v>30</v>
      </c>
      <c r="L1597" s="41">
        <v>0</v>
      </c>
      <c r="M1597" s="42">
        <f>C1597*$C$6</f>
        <v>142.5</v>
      </c>
      <c r="N1597" s="42">
        <f>D1597*$D$6</f>
        <v>0</v>
      </c>
      <c r="O1597" s="42">
        <f>E1597*$E$6</f>
        <v>0</v>
      </c>
      <c r="P1597" s="42">
        <f>F1597*$F$6</f>
        <v>95</v>
      </c>
      <c r="Q1597" s="42">
        <f>G1597*$G$6</f>
        <v>0</v>
      </c>
      <c r="R1597" s="42">
        <f>(M1597/100)*(H1597*$H$6)+(M1597/100)*(I1597*$I$6)</f>
        <v>119.7</v>
      </c>
      <c r="S1597" s="42">
        <f>(N1597/100)*(J1597*$J$6)</f>
        <v>0</v>
      </c>
      <c r="T1597" s="42">
        <f>(O1597/100)*(J1597*$J$6)+(O1597/100)*(K1597*$K$6)</f>
        <v>0</v>
      </c>
      <c r="U1597" s="42">
        <f>(P1597/100)*(K1597*$K$6)</f>
        <v>39.9</v>
      </c>
      <c r="V1597" s="42">
        <f>(Q1597/100)*(J1597*$J$6)+(Q1597/100)*(K1597*$K$6)</f>
        <v>0</v>
      </c>
      <c r="W1597" s="42">
        <f t="shared" si="609"/>
        <v>262.2</v>
      </c>
      <c r="X1597" s="42">
        <f t="shared" si="610"/>
        <v>0</v>
      </c>
      <c r="Y1597" s="42">
        <f t="shared" si="611"/>
        <v>0</v>
      </c>
      <c r="Z1597" s="42">
        <f t="shared" si="612"/>
        <v>134.9</v>
      </c>
      <c r="AA1597" s="42">
        <f t="shared" ref="AA1597:AA1615" si="615">Q1597+V1597</f>
        <v>0</v>
      </c>
      <c r="AB1597" s="43">
        <f t="shared" si="613"/>
        <v>397.1</v>
      </c>
      <c r="AC1597" s="44">
        <f t="shared" si="614"/>
        <v>0.37452405676704748</v>
      </c>
    </row>
    <row r="1598" spans="1:29">
      <c r="A1598" s="66" t="s">
        <v>210</v>
      </c>
      <c r="B1598" s="63" t="s">
        <v>364</v>
      </c>
      <c r="C1598" s="40">
        <v>75</v>
      </c>
      <c r="D1598" s="40">
        <v>0</v>
      </c>
      <c r="E1598" s="40">
        <v>0</v>
      </c>
      <c r="F1598" s="40">
        <v>50</v>
      </c>
      <c r="G1598" s="40">
        <v>0</v>
      </c>
      <c r="H1598" s="41">
        <v>30</v>
      </c>
      <c r="I1598" s="41">
        <v>30</v>
      </c>
      <c r="J1598" s="41">
        <v>0</v>
      </c>
      <c r="K1598" s="41">
        <v>30</v>
      </c>
      <c r="L1598" s="41">
        <v>0</v>
      </c>
      <c r="M1598" s="42">
        <f>C1598*$C$7</f>
        <v>142.5</v>
      </c>
      <c r="N1598" s="42">
        <f>D1598*$D$7</f>
        <v>0</v>
      </c>
      <c r="O1598" s="42">
        <f>E1598*$E$7</f>
        <v>0</v>
      </c>
      <c r="P1598" s="42">
        <f>F1598*$F$7</f>
        <v>95</v>
      </c>
      <c r="Q1598" s="42">
        <f>G1598*$G$7</f>
        <v>0</v>
      </c>
      <c r="R1598" s="42">
        <f>(M1598/100)*(H1598*$H$7)+(M1598/100)*(I1598*$I$7)</f>
        <v>119.7</v>
      </c>
      <c r="S1598" s="42">
        <f>(N1598/100)*(J1598*$J$7)</f>
        <v>0</v>
      </c>
      <c r="T1598" s="42">
        <f>(O1598/100)*(J1598*$J$7)+(O1598/100)*(K1598*$K$7)</f>
        <v>0</v>
      </c>
      <c r="U1598" s="42">
        <f>(P1598/100)*(K1598*$K$7)</f>
        <v>39.9</v>
      </c>
      <c r="V1598" s="42">
        <f>(Q1598/100)*(J1598*$J$7)+(Q1598/100)*(K1598*$K$7)</f>
        <v>0</v>
      </c>
      <c r="W1598" s="42">
        <f t="shared" si="609"/>
        <v>262.2</v>
      </c>
      <c r="X1598" s="42">
        <f t="shared" si="610"/>
        <v>0</v>
      </c>
      <c r="Y1598" s="42">
        <f t="shared" si="611"/>
        <v>0</v>
      </c>
      <c r="Z1598" s="42">
        <f t="shared" si="612"/>
        <v>134.9</v>
      </c>
      <c r="AA1598" s="42">
        <f t="shared" si="615"/>
        <v>0</v>
      </c>
      <c r="AB1598" s="43">
        <f t="shared" si="613"/>
        <v>397.1</v>
      </c>
      <c r="AC1598" s="44">
        <f t="shared" si="614"/>
        <v>0.37452405676704748</v>
      </c>
    </row>
    <row r="1599" spans="1:29">
      <c r="A1599" s="66" t="s">
        <v>210</v>
      </c>
      <c r="B1599" s="63" t="s">
        <v>365</v>
      </c>
      <c r="C1599" s="40">
        <v>75</v>
      </c>
      <c r="D1599" s="40">
        <v>0</v>
      </c>
      <c r="E1599" s="40">
        <v>0</v>
      </c>
      <c r="F1599" s="40">
        <v>50</v>
      </c>
      <c r="G1599" s="40">
        <v>0</v>
      </c>
      <c r="H1599" s="41">
        <v>30</v>
      </c>
      <c r="I1599" s="41">
        <v>30</v>
      </c>
      <c r="J1599" s="41">
        <v>0</v>
      </c>
      <c r="K1599" s="41">
        <v>30</v>
      </c>
      <c r="L1599" s="41">
        <v>0</v>
      </c>
      <c r="M1599" s="42">
        <f>C1599*$C$8</f>
        <v>142.5</v>
      </c>
      <c r="N1599" s="42">
        <f>D1599*$D$8</f>
        <v>0</v>
      </c>
      <c r="O1599" s="42">
        <f>E1599*$E$8</f>
        <v>0</v>
      </c>
      <c r="P1599" s="42">
        <f>F1599*$F$8</f>
        <v>95</v>
      </c>
      <c r="Q1599" s="42">
        <f>G1599*$G$8</f>
        <v>0</v>
      </c>
      <c r="R1599" s="42">
        <f>(M1599/100)*(H1599*$H$8)+(M1599/100)*(I1599*$I$8)</f>
        <v>119.7</v>
      </c>
      <c r="S1599" s="42">
        <f>(N1599/100)*(J1599*$J$8)</f>
        <v>0</v>
      </c>
      <c r="T1599" s="42">
        <f>(O1599/100)*(J1599*$J$8)+(O1599/100)*(K1599*$K$8)</f>
        <v>0</v>
      </c>
      <c r="U1599" s="42">
        <f>(P1599/100)*(K1599*$K$8)</f>
        <v>39.9</v>
      </c>
      <c r="V1599" s="42">
        <f>(Q1599/100)*(J1599*$J$8)+(Q1599/100)*(K1599*$K$8)</f>
        <v>0</v>
      </c>
      <c r="W1599" s="42">
        <f t="shared" si="609"/>
        <v>262.2</v>
      </c>
      <c r="X1599" s="42">
        <f t="shared" si="610"/>
        <v>0</v>
      </c>
      <c r="Y1599" s="42">
        <f t="shared" si="611"/>
        <v>0</v>
      </c>
      <c r="Z1599" s="42">
        <f t="shared" si="612"/>
        <v>134.9</v>
      </c>
      <c r="AA1599" s="42">
        <f t="shared" si="615"/>
        <v>0</v>
      </c>
      <c r="AB1599" s="43">
        <f t="shared" si="613"/>
        <v>397.1</v>
      </c>
      <c r="AC1599" s="44">
        <f t="shared" si="614"/>
        <v>0.37452405676704748</v>
      </c>
    </row>
    <row r="1600" spans="1:29">
      <c r="A1600" s="66" t="s">
        <v>210</v>
      </c>
      <c r="B1600" s="63" t="s">
        <v>1</v>
      </c>
      <c r="C1600" s="40">
        <v>75</v>
      </c>
      <c r="D1600" s="40">
        <v>19</v>
      </c>
      <c r="E1600" s="40">
        <v>0</v>
      </c>
      <c r="F1600" s="40">
        <v>50</v>
      </c>
      <c r="G1600" s="40">
        <v>0</v>
      </c>
      <c r="H1600" s="41">
        <v>30</v>
      </c>
      <c r="I1600" s="41">
        <v>30</v>
      </c>
      <c r="J1600" s="41">
        <v>60</v>
      </c>
      <c r="K1600" s="41">
        <v>45</v>
      </c>
      <c r="L1600" s="41">
        <v>0</v>
      </c>
      <c r="M1600" s="42">
        <f>C1600*$C$9</f>
        <v>150</v>
      </c>
      <c r="N1600" s="42">
        <f>D1600*$D$9</f>
        <v>38</v>
      </c>
      <c r="O1600" s="42">
        <f>E1600*$E$9</f>
        <v>0</v>
      </c>
      <c r="P1600" s="42">
        <f>F1600*$F$9</f>
        <v>100</v>
      </c>
      <c r="Q1600" s="42">
        <f>G1600*$G$9</f>
        <v>0</v>
      </c>
      <c r="R1600" s="42">
        <f>(M1600/100)*(H1600*$H$9)+(M1600/100)*(I1600*$I$9)</f>
        <v>126</v>
      </c>
      <c r="S1600" s="42">
        <f>(N1600/100)*(J1600*$J$9)</f>
        <v>31.92</v>
      </c>
      <c r="T1600" s="42">
        <f>(O1600/100)*(J1600*$J$9)+(O1600/100)*(K1600*$K$9)</f>
        <v>0</v>
      </c>
      <c r="U1600" s="42">
        <f>(P1600/100)*(K1600*$K$9)</f>
        <v>62.999999999999993</v>
      </c>
      <c r="V1600" s="42">
        <f>(Q1600/100)*(J1600*$J$9)+(Q1600/100)*(K1600*$K$9)</f>
        <v>0</v>
      </c>
      <c r="W1600" s="42">
        <f t="shared" si="609"/>
        <v>276</v>
      </c>
      <c r="X1600" s="42">
        <f t="shared" si="610"/>
        <v>69.92</v>
      </c>
      <c r="Y1600" s="42">
        <f t="shared" si="611"/>
        <v>0</v>
      </c>
      <c r="Z1600" s="42">
        <f t="shared" si="612"/>
        <v>163</v>
      </c>
      <c r="AA1600" s="42">
        <f t="shared" si="615"/>
        <v>0</v>
      </c>
      <c r="AB1600" s="43">
        <f t="shared" si="613"/>
        <v>508.9</v>
      </c>
      <c r="AC1600" s="44">
        <f t="shared" si="614"/>
        <v>0.7615091727241261</v>
      </c>
    </row>
    <row r="1601" spans="1:29">
      <c r="A1601" s="66" t="s">
        <v>210</v>
      </c>
      <c r="B1601" s="63" t="s">
        <v>2</v>
      </c>
      <c r="C1601" s="40">
        <v>75</v>
      </c>
      <c r="D1601" s="40">
        <v>0</v>
      </c>
      <c r="E1601" s="40">
        <v>19</v>
      </c>
      <c r="F1601" s="40">
        <v>50</v>
      </c>
      <c r="G1601" s="40">
        <v>0</v>
      </c>
      <c r="H1601" s="41">
        <v>30</v>
      </c>
      <c r="I1601" s="41">
        <v>30</v>
      </c>
      <c r="J1601" s="41">
        <v>40</v>
      </c>
      <c r="K1601" s="41">
        <v>40</v>
      </c>
      <c r="L1601" s="41">
        <v>0</v>
      </c>
      <c r="M1601" s="42">
        <f>C1601*$C$10</f>
        <v>150</v>
      </c>
      <c r="N1601" s="42">
        <f>D1601*$D$10</f>
        <v>0</v>
      </c>
      <c r="O1601" s="42">
        <f>E1601*$E$10</f>
        <v>38</v>
      </c>
      <c r="P1601" s="42">
        <f>F1601*$F$10</f>
        <v>100</v>
      </c>
      <c r="Q1601" s="42">
        <f>G1601*$G$10</f>
        <v>0</v>
      </c>
      <c r="R1601" s="42">
        <f>(M1601/100)*(H1601*$H$10)+(M1601/100)*(I1601*$I$10)</f>
        <v>126</v>
      </c>
      <c r="S1601" s="42">
        <f>(N1601/100)*(J1601*$I$10)</f>
        <v>0</v>
      </c>
      <c r="T1601" s="42">
        <f>(O1601/100)*(J1601*$J$10)+(O1601/100)*(K1601*$K$10)</f>
        <v>42.56</v>
      </c>
      <c r="U1601" s="42">
        <f>(P1601/100)*(K1601*$K$10)</f>
        <v>56</v>
      </c>
      <c r="V1601" s="42">
        <f>(Q1601/100)*(J1601*$J$10)+(Q1601/100)*(K1601*$K$10)</f>
        <v>0</v>
      </c>
      <c r="W1601" s="42">
        <f t="shared" si="609"/>
        <v>276</v>
      </c>
      <c r="X1601" s="42">
        <f t="shared" si="610"/>
        <v>0</v>
      </c>
      <c r="Y1601" s="42">
        <f t="shared" si="611"/>
        <v>80.56</v>
      </c>
      <c r="Z1601" s="42">
        <f t="shared" si="612"/>
        <v>156</v>
      </c>
      <c r="AA1601" s="42">
        <f t="shared" si="615"/>
        <v>0</v>
      </c>
      <c r="AB1601" s="43">
        <f t="shared" si="613"/>
        <v>512.6</v>
      </c>
      <c r="AC1601" s="44">
        <f t="shared" si="614"/>
        <v>0.77431637244721363</v>
      </c>
    </row>
    <row r="1602" spans="1:29">
      <c r="A1602" s="66" t="s">
        <v>210</v>
      </c>
      <c r="B1602" s="63" t="s">
        <v>3</v>
      </c>
      <c r="C1602" s="40">
        <v>75</v>
      </c>
      <c r="D1602" s="40">
        <v>0</v>
      </c>
      <c r="E1602" s="40">
        <v>0</v>
      </c>
      <c r="F1602" s="40">
        <v>75</v>
      </c>
      <c r="G1602" s="40">
        <v>0</v>
      </c>
      <c r="H1602" s="41">
        <v>30</v>
      </c>
      <c r="I1602" s="41">
        <v>30</v>
      </c>
      <c r="J1602" s="41">
        <v>0</v>
      </c>
      <c r="K1602" s="41">
        <v>60</v>
      </c>
      <c r="L1602" s="41">
        <v>0</v>
      </c>
      <c r="M1602" s="42">
        <f>C1602*$C$11</f>
        <v>150</v>
      </c>
      <c r="N1602" s="42">
        <f>D1602*$D$11</f>
        <v>0</v>
      </c>
      <c r="O1602" s="42">
        <f>E1602*$E$11</f>
        <v>0</v>
      </c>
      <c r="P1602" s="42">
        <f>F1602*$F$11</f>
        <v>150</v>
      </c>
      <c r="Q1602" s="42">
        <f>G1602*$G$11</f>
        <v>0</v>
      </c>
      <c r="R1602" s="42">
        <f>(M1602/100)*(H1602*$H$11)+(M1602/100)*(I1602*$I$11)</f>
        <v>126</v>
      </c>
      <c r="S1602" s="42">
        <f>(N1602/100)*(J1602*$J$11)</f>
        <v>0</v>
      </c>
      <c r="T1602" s="42">
        <f>(O1602/100)*(J1602*$J$11)+(O1602/100)*(K1602*$K$11)</f>
        <v>0</v>
      </c>
      <c r="U1602" s="42">
        <f>(P1602/100)*(K1602*$K$11)</f>
        <v>126</v>
      </c>
      <c r="V1602" s="42">
        <f>(Q1602/100)*(J1602*$J$11)+(Q1602/100)*(K1602*$K$11)</f>
        <v>0</v>
      </c>
      <c r="W1602" s="42">
        <f t="shared" si="609"/>
        <v>276</v>
      </c>
      <c r="X1602" s="42">
        <f t="shared" si="610"/>
        <v>0</v>
      </c>
      <c r="Y1602" s="42">
        <f t="shared" si="611"/>
        <v>0</v>
      </c>
      <c r="Z1602" s="42">
        <f t="shared" si="612"/>
        <v>276</v>
      </c>
      <c r="AA1602" s="42">
        <f t="shared" si="615"/>
        <v>0</v>
      </c>
      <c r="AB1602" s="43">
        <f t="shared" si="613"/>
        <v>552</v>
      </c>
      <c r="AC1602" s="44">
        <f t="shared" si="614"/>
        <v>0.91069574247144358</v>
      </c>
    </row>
    <row r="1603" spans="1:29">
      <c r="A1603" s="66" t="s">
        <v>210</v>
      </c>
      <c r="B1603" s="63" t="s">
        <v>4</v>
      </c>
      <c r="C1603" s="40">
        <v>75</v>
      </c>
      <c r="D1603" s="40">
        <v>0</v>
      </c>
      <c r="E1603" s="40">
        <v>0</v>
      </c>
      <c r="F1603" s="40">
        <v>50</v>
      </c>
      <c r="G1603" s="40">
        <v>19</v>
      </c>
      <c r="H1603" s="41">
        <v>30</v>
      </c>
      <c r="I1603" s="41">
        <v>30</v>
      </c>
      <c r="J1603" s="41">
        <v>40</v>
      </c>
      <c r="K1603" s="41">
        <v>40</v>
      </c>
      <c r="L1603" s="41">
        <v>0</v>
      </c>
      <c r="M1603" s="42">
        <f>C1603*$C$12</f>
        <v>150</v>
      </c>
      <c r="N1603" s="42">
        <f>D1603*$D$12</f>
        <v>0</v>
      </c>
      <c r="O1603" s="42">
        <f>E1603*$E$12</f>
        <v>0</v>
      </c>
      <c r="P1603" s="42">
        <f>F1603*$F$12</f>
        <v>100</v>
      </c>
      <c r="Q1603" s="42">
        <f>G1603*$G$12</f>
        <v>38</v>
      </c>
      <c r="R1603" s="42">
        <f>(M1603/100)*(H1603*$H$12)+(M1603/100)*(I1603*$I$12)</f>
        <v>126</v>
      </c>
      <c r="S1603" s="42">
        <f>(N1603/100)*(J1603*$J$12)</f>
        <v>0</v>
      </c>
      <c r="T1603" s="42">
        <f>(O1603/100)*(J1603*$J$12)+(O1603/100)*(K1603*$K$12)</f>
        <v>0</v>
      </c>
      <c r="U1603" s="42">
        <f>(P1603/100)*(K1603*$K$12)</f>
        <v>56</v>
      </c>
      <c r="V1603" s="42">
        <f>(Q1603/100)*(J1603*$J$12)+(Q1603/100)*(K1603*$K$12)</f>
        <v>42.56</v>
      </c>
      <c r="W1603" s="42">
        <f t="shared" si="609"/>
        <v>276</v>
      </c>
      <c r="X1603" s="42">
        <f t="shared" si="610"/>
        <v>0</v>
      </c>
      <c r="Y1603" s="42">
        <f t="shared" si="611"/>
        <v>0</v>
      </c>
      <c r="Z1603" s="42">
        <f t="shared" si="612"/>
        <v>156</v>
      </c>
      <c r="AA1603" s="42">
        <f t="shared" si="615"/>
        <v>80.56</v>
      </c>
      <c r="AB1603" s="43">
        <f t="shared" si="613"/>
        <v>512.6</v>
      </c>
      <c r="AC1603" s="44">
        <f t="shared" si="614"/>
        <v>0.77431637244721363</v>
      </c>
    </row>
    <row r="1604" spans="1:29">
      <c r="A1604" s="66" t="s">
        <v>210</v>
      </c>
      <c r="B1604" s="63" t="s">
        <v>351</v>
      </c>
      <c r="C1604" s="40">
        <v>75</v>
      </c>
      <c r="D1604" s="40">
        <v>0</v>
      </c>
      <c r="E1604" s="40">
        <v>0</v>
      </c>
      <c r="F1604" s="40">
        <v>50</v>
      </c>
      <c r="G1604" s="40">
        <v>0</v>
      </c>
      <c r="H1604" s="41">
        <v>30</v>
      </c>
      <c r="I1604" s="41">
        <v>30</v>
      </c>
      <c r="J1604" s="41">
        <v>0</v>
      </c>
      <c r="K1604" s="41">
        <v>30</v>
      </c>
      <c r="L1604" s="41">
        <v>30</v>
      </c>
      <c r="M1604" s="42">
        <f>C1604*$C$13</f>
        <v>150</v>
      </c>
      <c r="N1604" s="42">
        <f>D1604*$D$13</f>
        <v>0</v>
      </c>
      <c r="O1604" s="42">
        <f>E1604*$E$13</f>
        <v>0</v>
      </c>
      <c r="P1604" s="42">
        <f>F1604*$F$13</f>
        <v>100</v>
      </c>
      <c r="Q1604" s="42">
        <f>G1604*$G$13</f>
        <v>0</v>
      </c>
      <c r="R1604" s="42">
        <f>(M1604/100)*(H1604*$H$14)+(M1604/100)*(I1604*$I$14)+(M1604/100)*(L1604*$L$14)</f>
        <v>189</v>
      </c>
      <c r="S1604" s="42">
        <f>(N1604/100)*(J1604*$J$13)+(N1604/100)*(L1604*$L$13)</f>
        <v>0</v>
      </c>
      <c r="T1604" s="42">
        <f>(O1604/100)*(J1604*$J$13)+(O1604/100)*(K1604*$K$13)+(O1604/100)*(L1604*$L$13)</f>
        <v>0</v>
      </c>
      <c r="U1604" s="42">
        <f>(P1604/100)*(K1604*$K$13)+(P1604/100)*(L1604*$L$13)</f>
        <v>84</v>
      </c>
      <c r="V1604" s="42">
        <f>(Q1604/100)*(J1604*$J$13)+(Q1604/100)*(K1604*$K$13)+(Q1604/100)*(L1604*$L$13)</f>
        <v>0</v>
      </c>
      <c r="W1604" s="42">
        <f t="shared" si="609"/>
        <v>339</v>
      </c>
      <c r="X1604" s="42">
        <f t="shared" si="610"/>
        <v>0</v>
      </c>
      <c r="Y1604" s="42">
        <f t="shared" si="611"/>
        <v>0</v>
      </c>
      <c r="Z1604" s="42">
        <f t="shared" si="612"/>
        <v>184</v>
      </c>
      <c r="AA1604" s="42">
        <f t="shared" si="615"/>
        <v>0</v>
      </c>
      <c r="AB1604" s="43">
        <f t="shared" si="613"/>
        <v>523</v>
      </c>
      <c r="AC1604" s="44">
        <f t="shared" si="614"/>
        <v>0.81031498788508138</v>
      </c>
    </row>
    <row r="1605" spans="1:29">
      <c r="A1605" s="66" t="s">
        <v>210</v>
      </c>
      <c r="B1605" s="63" t="s">
        <v>352</v>
      </c>
      <c r="C1605" s="40">
        <v>75</v>
      </c>
      <c r="D1605" s="40">
        <v>0</v>
      </c>
      <c r="E1605" s="40">
        <v>0</v>
      </c>
      <c r="F1605" s="40">
        <v>50</v>
      </c>
      <c r="G1605" s="40">
        <v>0</v>
      </c>
      <c r="H1605" s="41">
        <v>30</v>
      </c>
      <c r="I1605" s="41">
        <v>30</v>
      </c>
      <c r="J1605" s="41">
        <v>50</v>
      </c>
      <c r="K1605" s="41">
        <v>30</v>
      </c>
      <c r="L1605" s="41">
        <v>0</v>
      </c>
      <c r="M1605" s="42">
        <f>C1605*$C$14</f>
        <v>150</v>
      </c>
      <c r="N1605" s="42">
        <f>D1605*$D$14</f>
        <v>0</v>
      </c>
      <c r="O1605" s="42">
        <f>E1605*$E$14</f>
        <v>0</v>
      </c>
      <c r="P1605" s="42">
        <f>F1605*$F$14</f>
        <v>100</v>
      </c>
      <c r="Q1605" s="42">
        <f>G1605*$G$14</f>
        <v>0</v>
      </c>
      <c r="R1605" s="42">
        <f>(M1605/100)*(H1605*$H$14)+(M1605/100)*(I1605*$I$14)+(M1605/100)*(J1605*$J$14)</f>
        <v>231</v>
      </c>
      <c r="S1605" s="42">
        <f>(N1605/100)*(J1605*$J$14)</f>
        <v>0</v>
      </c>
      <c r="T1605" s="42">
        <f>(O1605/100)*(J1605*$J$14)+(O1605/100)*(K1605*$K$14)</f>
        <v>0</v>
      </c>
      <c r="U1605" s="42">
        <f>(P1605/100)*(K1605*$K$14)</f>
        <v>42</v>
      </c>
      <c r="V1605" s="42">
        <f>(Q1605/100)*(J1605*$K$14)+(Q1605/100)*(K1605*$L$14)</f>
        <v>0</v>
      </c>
      <c r="W1605" s="42">
        <f t="shared" si="609"/>
        <v>381</v>
      </c>
      <c r="X1605" s="42">
        <f t="shared" si="610"/>
        <v>0</v>
      </c>
      <c r="Y1605" s="42">
        <f t="shared" si="611"/>
        <v>0</v>
      </c>
      <c r="Z1605" s="42">
        <f t="shared" si="612"/>
        <v>142</v>
      </c>
      <c r="AA1605" s="42">
        <f t="shared" si="615"/>
        <v>0</v>
      </c>
      <c r="AB1605" s="43">
        <f t="shared" si="613"/>
        <v>523</v>
      </c>
      <c r="AC1605" s="44">
        <f t="shared" si="614"/>
        <v>0.81031498788508138</v>
      </c>
    </row>
    <row r="1606" spans="1:29">
      <c r="A1606" s="66" t="s">
        <v>210</v>
      </c>
      <c r="B1606" s="63" t="s">
        <v>353</v>
      </c>
      <c r="C1606" s="40">
        <v>75</v>
      </c>
      <c r="D1606" s="40">
        <v>0</v>
      </c>
      <c r="E1606" s="40">
        <v>0</v>
      </c>
      <c r="F1606" s="40">
        <v>50</v>
      </c>
      <c r="G1606" s="40">
        <v>0</v>
      </c>
      <c r="H1606" s="41">
        <v>30</v>
      </c>
      <c r="I1606" s="41">
        <v>30</v>
      </c>
      <c r="J1606" s="41">
        <v>0</v>
      </c>
      <c r="K1606" s="41">
        <v>45</v>
      </c>
      <c r="L1606" s="41">
        <v>0</v>
      </c>
      <c r="M1606" s="42">
        <f>C1606*$C$15</f>
        <v>150</v>
      </c>
      <c r="N1606" s="42">
        <f>D1606*$D$15</f>
        <v>0</v>
      </c>
      <c r="O1606" s="42">
        <f>E1606*$E$15</f>
        <v>0</v>
      </c>
      <c r="P1606" s="42">
        <f>F1606*$F$15</f>
        <v>100</v>
      </c>
      <c r="Q1606" s="42">
        <f>G1606*$G$15</f>
        <v>0</v>
      </c>
      <c r="R1606" s="42">
        <f>(M1606/100)*(H1606*$H$15)+(M1606/100)*(I1606*$I$15)+(M1606/100)*(K1606*$K$15)</f>
        <v>220.5</v>
      </c>
      <c r="S1606" s="42">
        <f>(N1606/100)*(J1606*$J$15)</f>
        <v>0</v>
      </c>
      <c r="T1606" s="42">
        <f>(O1606/100)*(J1606*$J$15)+(O1606/100)*(K1606*$K$15)</f>
        <v>0</v>
      </c>
      <c r="U1606" s="42">
        <f>(P1606/100)*(K1606*$K$15)</f>
        <v>62.999999999999993</v>
      </c>
      <c r="V1606" s="42">
        <f>(Q1606/100)*(J1606*$J$15)+(Q1606/100)*(K1606*$K$15)</f>
        <v>0</v>
      </c>
      <c r="W1606" s="42">
        <f t="shared" si="609"/>
        <v>370.5</v>
      </c>
      <c r="X1606" s="42">
        <f t="shared" si="610"/>
        <v>0</v>
      </c>
      <c r="Y1606" s="42">
        <f t="shared" si="611"/>
        <v>0</v>
      </c>
      <c r="Z1606" s="42">
        <f t="shared" si="612"/>
        <v>163</v>
      </c>
      <c r="AA1606" s="42">
        <f t="shared" si="615"/>
        <v>0</v>
      </c>
      <c r="AB1606" s="43">
        <f t="shared" si="613"/>
        <v>533.5</v>
      </c>
      <c r="AC1606" s="44">
        <f t="shared" si="614"/>
        <v>0.84665974385600562</v>
      </c>
    </row>
    <row r="1607" spans="1:29">
      <c r="A1607" s="66" t="s">
        <v>210</v>
      </c>
      <c r="B1607" s="63" t="s">
        <v>349</v>
      </c>
      <c r="C1607" s="40">
        <v>75</v>
      </c>
      <c r="D1607" s="40">
        <v>0</v>
      </c>
      <c r="E1607" s="40">
        <v>0</v>
      </c>
      <c r="F1607" s="40">
        <v>50</v>
      </c>
      <c r="G1607" s="40">
        <v>0</v>
      </c>
      <c r="H1607" s="41">
        <v>30</v>
      </c>
      <c r="I1607" s="41">
        <v>40</v>
      </c>
      <c r="J1607" s="41">
        <v>0</v>
      </c>
      <c r="K1607" s="41">
        <v>30</v>
      </c>
      <c r="L1607" s="41">
        <v>0</v>
      </c>
      <c r="M1607" s="42">
        <f>C1607*$C$16</f>
        <v>150</v>
      </c>
      <c r="N1607" s="42">
        <f>D1607*$D$16</f>
        <v>0</v>
      </c>
      <c r="O1607" s="42">
        <f>E1607*$E$16</f>
        <v>0</v>
      </c>
      <c r="P1607" s="42">
        <f>F1607*$F$16</f>
        <v>100</v>
      </c>
      <c r="Q1607" s="42">
        <f>G1607*$G$16</f>
        <v>0</v>
      </c>
      <c r="R1607" s="42">
        <f>(M1607/100)*(H1607*$H$16)+(M1607/100)*(I1607*$I$16)</f>
        <v>177</v>
      </c>
      <c r="S1607" s="42">
        <f>(N1607/100)*(J1607*$J$16)</f>
        <v>0</v>
      </c>
      <c r="T1607" s="42">
        <f>(O1607/100)*(J1607*$J$16)+(O1607/100)*(K1607*$K$16)</f>
        <v>0</v>
      </c>
      <c r="U1607" s="42">
        <f>(P1607/100)*(K1607*$K$16)</f>
        <v>42</v>
      </c>
      <c r="V1607" s="42">
        <f>(Q1607/100)*(J1607*$J$16)+(Q1607/100)*(K1607*$K$16)</f>
        <v>0</v>
      </c>
      <c r="W1607" s="42">
        <f t="shared" si="609"/>
        <v>327</v>
      </c>
      <c r="X1607" s="42">
        <f t="shared" si="610"/>
        <v>0</v>
      </c>
      <c r="Y1607" s="42">
        <f t="shared" si="611"/>
        <v>0</v>
      </c>
      <c r="Z1607" s="42">
        <f t="shared" si="612"/>
        <v>142</v>
      </c>
      <c r="AA1607" s="42">
        <f t="shared" si="615"/>
        <v>0</v>
      </c>
      <c r="AB1607" s="43">
        <f t="shared" si="613"/>
        <v>469</v>
      </c>
      <c r="AC1607" s="44">
        <f t="shared" si="614"/>
        <v>0.62339910003461407</v>
      </c>
    </row>
    <row r="1608" spans="1:29">
      <c r="A1608" s="66" t="s">
        <v>210</v>
      </c>
      <c r="B1608" s="63" t="s">
        <v>350</v>
      </c>
      <c r="C1608" s="40">
        <v>75</v>
      </c>
      <c r="D1608" s="40">
        <v>0</v>
      </c>
      <c r="E1608" s="40">
        <v>0</v>
      </c>
      <c r="F1608" s="40">
        <v>50</v>
      </c>
      <c r="G1608" s="40">
        <v>0</v>
      </c>
      <c r="H1608" s="41">
        <v>40</v>
      </c>
      <c r="I1608" s="41">
        <v>30</v>
      </c>
      <c r="J1608" s="41">
        <v>0</v>
      </c>
      <c r="K1608" s="41">
        <v>30</v>
      </c>
      <c r="L1608" s="41">
        <v>0</v>
      </c>
      <c r="M1608" s="42">
        <f>C1608*$C$17</f>
        <v>150</v>
      </c>
      <c r="N1608" s="42">
        <f>D1608*$D$17</f>
        <v>0</v>
      </c>
      <c r="O1608" s="42">
        <f>E1608*$E$17</f>
        <v>0</v>
      </c>
      <c r="P1608" s="42">
        <f>F1608*$F$17</f>
        <v>100</v>
      </c>
      <c r="Q1608" s="42">
        <f>G1608*$G$17</f>
        <v>0</v>
      </c>
      <c r="R1608" s="42">
        <f>(M1608/100)*(H1608*$H$17)+(M1608/100)*(I1608*$I$17)</f>
        <v>177</v>
      </c>
      <c r="S1608" s="42">
        <f>(N1608/100)*(J1608*$J$17)</f>
        <v>0</v>
      </c>
      <c r="T1608" s="42">
        <f>(O1608/100)*(J1608*$J$17)+(O1608/100)*(K1608*$K$17)</f>
        <v>0</v>
      </c>
      <c r="U1608" s="42">
        <f>(P1608/100)*(K1608*$K$17)</f>
        <v>42</v>
      </c>
      <c r="V1608" s="42">
        <f>(Q1608/100)*(J1608*$J$17)+(Q1608/100)*(K1608*$K$17)</f>
        <v>0</v>
      </c>
      <c r="W1608" s="42">
        <f t="shared" si="609"/>
        <v>327</v>
      </c>
      <c r="X1608" s="42">
        <f t="shared" si="610"/>
        <v>0</v>
      </c>
      <c r="Y1608" s="42">
        <f t="shared" si="611"/>
        <v>0</v>
      </c>
      <c r="Z1608" s="42">
        <f t="shared" si="612"/>
        <v>142</v>
      </c>
      <c r="AA1608" s="42">
        <f t="shared" si="615"/>
        <v>0</v>
      </c>
      <c r="AB1608" s="43">
        <f t="shared" si="613"/>
        <v>469</v>
      </c>
      <c r="AC1608" s="44">
        <f t="shared" si="614"/>
        <v>0.62339910003461407</v>
      </c>
    </row>
    <row r="1609" spans="1:29">
      <c r="A1609" s="73" t="s">
        <v>211</v>
      </c>
      <c r="B1609" s="72" t="s">
        <v>248</v>
      </c>
      <c r="C1609" s="35">
        <v>75</v>
      </c>
      <c r="D1609" s="35">
        <v>0</v>
      </c>
      <c r="E1609" s="35">
        <v>0</v>
      </c>
      <c r="F1609" s="35">
        <v>50</v>
      </c>
      <c r="G1609" s="35">
        <v>0</v>
      </c>
      <c r="H1609" s="36">
        <v>30</v>
      </c>
      <c r="I1609" s="36">
        <v>30</v>
      </c>
      <c r="J1609" s="36">
        <v>0</v>
      </c>
      <c r="K1609" s="36">
        <v>30</v>
      </c>
      <c r="L1609" s="36">
        <v>0</v>
      </c>
      <c r="M1609" s="37">
        <f>C1609*$C$3</f>
        <v>150</v>
      </c>
      <c r="N1609" s="37">
        <f>D1609*$D$3</f>
        <v>0</v>
      </c>
      <c r="O1609" s="37">
        <f>E1609*$E$3</f>
        <v>0</v>
      </c>
      <c r="P1609" s="37">
        <f>F1609*$F$3</f>
        <v>100</v>
      </c>
      <c r="Q1609" s="37">
        <f>G1609*$G$3</f>
        <v>0</v>
      </c>
      <c r="R1609" s="37">
        <f>(M1609/100)*(H1609*$H$3)+(M1609/100)*(I1609*$I$3)</f>
        <v>126</v>
      </c>
      <c r="S1609" s="37">
        <f>(N1609/100)*(J1609*$J$3)</f>
        <v>0</v>
      </c>
      <c r="T1609" s="37">
        <f>(O1609/100)*(J1609*$J$3)+(O1609/100)*(K1609*$K$3)</f>
        <v>0</v>
      </c>
      <c r="U1609" s="37">
        <f>(P1609/100)*(K1609*$K$3)</f>
        <v>42</v>
      </c>
      <c r="V1609" s="37">
        <f>(Q1609/100)*(J1609*$J$3)+(Q1609/100)*(K1609*$K$3)</f>
        <v>0</v>
      </c>
      <c r="W1609" s="37">
        <f t="shared" si="609"/>
        <v>276</v>
      </c>
      <c r="X1609" s="37">
        <f t="shared" si="610"/>
        <v>0</v>
      </c>
      <c r="Y1609" s="37">
        <f t="shared" si="611"/>
        <v>0</v>
      </c>
      <c r="Z1609" s="37">
        <f t="shared" si="612"/>
        <v>142</v>
      </c>
      <c r="AA1609" s="37">
        <f t="shared" si="615"/>
        <v>0</v>
      </c>
      <c r="AB1609" s="38">
        <f>ROUND(W1609+X1609+Y1609+Z1609+AA1609,1)</f>
        <v>418</v>
      </c>
      <c r="AC1609" s="39"/>
    </row>
    <row r="1610" spans="1:29">
      <c r="A1610" s="73" t="s">
        <v>235</v>
      </c>
      <c r="B1610" s="72" t="s">
        <v>248</v>
      </c>
      <c r="C1610" s="35">
        <v>75</v>
      </c>
      <c r="D1610" s="35">
        <v>0</v>
      </c>
      <c r="E1610" s="35">
        <v>0</v>
      </c>
      <c r="F1610" s="35">
        <v>50</v>
      </c>
      <c r="G1610" s="35">
        <v>0</v>
      </c>
      <c r="H1610" s="36">
        <v>30</v>
      </c>
      <c r="I1610" s="36">
        <v>30</v>
      </c>
      <c r="J1610" s="36">
        <v>0</v>
      </c>
      <c r="K1610" s="36">
        <v>30</v>
      </c>
      <c r="L1610" s="36">
        <v>0</v>
      </c>
      <c r="M1610" s="37">
        <f>C1610*$C$3</f>
        <v>150</v>
      </c>
      <c r="N1610" s="37">
        <f>D1610*$D$3</f>
        <v>0</v>
      </c>
      <c r="O1610" s="37">
        <f>E1610*$E$3</f>
        <v>0</v>
      </c>
      <c r="P1610" s="37">
        <f>F1610*$F$3</f>
        <v>100</v>
      </c>
      <c r="Q1610" s="37">
        <f>G1610*$G$3</f>
        <v>0</v>
      </c>
      <c r="R1610" s="37">
        <f>(M1610/100)*(H1610*$H$3)+(M1610/100)*(I1610*$I$3)</f>
        <v>126</v>
      </c>
      <c r="S1610" s="37">
        <f>(N1610/100)*(J1610*$J$3)</f>
        <v>0</v>
      </c>
      <c r="T1610" s="37">
        <f>(O1610/100)*(J1610*$J$3)+(O1610/100)*(K1610*$K$3)</f>
        <v>0</v>
      </c>
      <c r="U1610" s="37">
        <f>(P1610/100)*(K1610*$K$3)</f>
        <v>42</v>
      </c>
      <c r="V1610" s="37">
        <f>(Q1610/100)*(J1610*$J$3)+(Q1610/100)*(K1610*$K$3)</f>
        <v>0</v>
      </c>
      <c r="W1610" s="37">
        <f t="shared" si="609"/>
        <v>276</v>
      </c>
      <c r="X1610" s="37">
        <f t="shared" si="610"/>
        <v>0</v>
      </c>
      <c r="Y1610" s="37">
        <f t="shared" si="611"/>
        <v>0</v>
      </c>
      <c r="Z1610" s="37">
        <f t="shared" si="612"/>
        <v>142</v>
      </c>
      <c r="AA1610" s="37">
        <f t="shared" si="615"/>
        <v>0</v>
      </c>
      <c r="AB1610" s="38">
        <f>ROUND(W1610+X1610+Y1610+Z1610+AA1610,1)</f>
        <v>418</v>
      </c>
      <c r="AC1610" s="39"/>
    </row>
    <row r="1611" spans="1:29">
      <c r="A1611" s="73" t="s">
        <v>212</v>
      </c>
      <c r="B1611" s="72" t="s">
        <v>249</v>
      </c>
      <c r="C1611" s="35">
        <v>75</v>
      </c>
      <c r="D1611" s="35">
        <v>0</v>
      </c>
      <c r="E1611" s="35">
        <v>0</v>
      </c>
      <c r="F1611" s="35">
        <v>50</v>
      </c>
      <c r="G1611" s="35">
        <v>0</v>
      </c>
      <c r="H1611" s="36">
        <v>30</v>
      </c>
      <c r="I1611" s="36">
        <v>30</v>
      </c>
      <c r="J1611" s="36">
        <v>0</v>
      </c>
      <c r="K1611" s="36">
        <v>30</v>
      </c>
      <c r="L1611" s="36">
        <v>30</v>
      </c>
      <c r="M1611" s="37">
        <f>C1611*$C$13</f>
        <v>150</v>
      </c>
      <c r="N1611" s="37">
        <f>D1611*$D$13</f>
        <v>0</v>
      </c>
      <c r="O1611" s="37">
        <f>E1611*$E$13</f>
        <v>0</v>
      </c>
      <c r="P1611" s="37">
        <f>F1611*$F$13</f>
        <v>100</v>
      </c>
      <c r="Q1611" s="37">
        <f>G1611*$G$13</f>
        <v>0</v>
      </c>
      <c r="R1611" s="37">
        <f>(M1611/100)*(H1611*$H$14)+(M1611/100)*(I1611*$I$14)+(M1611/100)*(L1611*$L$14)</f>
        <v>189</v>
      </c>
      <c r="S1611" s="37">
        <f>(N1611/100)*(J1611*$J$13)+(N1611/100)*(L1611*$L$13)</f>
        <v>0</v>
      </c>
      <c r="T1611" s="37">
        <f>(O1611/100)*(J1611*$J$13)+(O1611/100)*(K1611*$K$13)+(O1611/100)*(L1611*$L$13)</f>
        <v>0</v>
      </c>
      <c r="U1611" s="37">
        <f>(P1611/100)*(K1611*$K$13)+(P1611/100)*(L1611*$L$13)</f>
        <v>84</v>
      </c>
      <c r="V1611" s="37">
        <f>(Q1611/100)*(J1611*$J$13)+(Q1611/100)*(K1611*$K$13)+(Q1611/100)*(L1611*$L$13)</f>
        <v>0</v>
      </c>
      <c r="W1611" s="37">
        <f t="shared" ref="W1611" si="616">M1611+R1611</f>
        <v>339</v>
      </c>
      <c r="X1611" s="37">
        <f t="shared" ref="X1611" si="617">N1611+S1611</f>
        <v>0</v>
      </c>
      <c r="Y1611" s="37">
        <f t="shared" ref="Y1611" si="618">O1611+T1611</f>
        <v>0</v>
      </c>
      <c r="Z1611" s="37">
        <f t="shared" ref="Z1611" si="619">P1611+U1611</f>
        <v>184</v>
      </c>
      <c r="AA1611" s="37">
        <f t="shared" ref="AA1611" si="620">Q1611+V1611</f>
        <v>0</v>
      </c>
      <c r="AB1611" s="38">
        <f t="shared" ref="AB1611" si="621">ROUND(W1611+X1611+Y1611+Z1611+AA1611,1)</f>
        <v>523</v>
      </c>
      <c r="AC1611" s="39" t="s">
        <v>351</v>
      </c>
    </row>
    <row r="1612" spans="1:29">
      <c r="A1612" s="73" t="s">
        <v>213</v>
      </c>
      <c r="B1612" s="72" t="s">
        <v>370</v>
      </c>
      <c r="C1612" s="35">
        <v>75</v>
      </c>
      <c r="D1612" s="35">
        <v>0</v>
      </c>
      <c r="E1612" s="35">
        <v>0</v>
      </c>
      <c r="F1612" s="35">
        <v>50</v>
      </c>
      <c r="G1612" s="35">
        <v>0</v>
      </c>
      <c r="H1612" s="36">
        <v>30</v>
      </c>
      <c r="I1612" s="36">
        <v>30</v>
      </c>
      <c r="J1612" s="36">
        <v>0</v>
      </c>
      <c r="K1612" s="36">
        <v>30</v>
      </c>
      <c r="L1612" s="36">
        <v>0</v>
      </c>
      <c r="M1612" s="37">
        <f>C1612*$C$3</f>
        <v>150</v>
      </c>
      <c r="N1612" s="37">
        <f>D1612*$D$3</f>
        <v>0</v>
      </c>
      <c r="O1612" s="37">
        <f>E1612*$E$3</f>
        <v>0</v>
      </c>
      <c r="P1612" s="37">
        <f>F1612*$F$3</f>
        <v>100</v>
      </c>
      <c r="Q1612" s="37">
        <f>G1612*$G$3</f>
        <v>0</v>
      </c>
      <c r="R1612" s="37">
        <f>(M1612/100)*(H1612*$H$3)+(M1612/100)*(I1612*$I$3)</f>
        <v>126</v>
      </c>
      <c r="S1612" s="37">
        <f>(N1612/100)*(J1612*$J$3)</f>
        <v>0</v>
      </c>
      <c r="T1612" s="37">
        <f>(O1612/100)*(J1612*$J$3)+(O1612/100)*(K1612*$K$3)</f>
        <v>0</v>
      </c>
      <c r="U1612" s="37">
        <f>(P1612/100)*(K1612*$K$3)</f>
        <v>42</v>
      </c>
      <c r="V1612" s="37">
        <f>(Q1612/100)*(J1612*$J$3)+(Q1612/100)*(K1612*$K$3)</f>
        <v>0</v>
      </c>
      <c r="W1612" s="37">
        <f t="shared" si="609"/>
        <v>276</v>
      </c>
      <c r="X1612" s="37">
        <f t="shared" si="610"/>
        <v>0</v>
      </c>
      <c r="Y1612" s="37">
        <f t="shared" si="611"/>
        <v>0</v>
      </c>
      <c r="Z1612" s="37">
        <f t="shared" si="612"/>
        <v>142</v>
      </c>
      <c r="AA1612" s="37">
        <f t="shared" si="615"/>
        <v>0</v>
      </c>
      <c r="AB1612" s="38">
        <f>ROUND(W1612+X1612+Y1612+Z1612+AA1612,1)</f>
        <v>418</v>
      </c>
      <c r="AC1612" s="39"/>
    </row>
    <row r="1613" spans="1:29">
      <c r="A1613" s="73" t="s">
        <v>214</v>
      </c>
      <c r="B1613" s="72" t="s">
        <v>248</v>
      </c>
      <c r="C1613" s="35">
        <v>75</v>
      </c>
      <c r="D1613" s="35">
        <v>0</v>
      </c>
      <c r="E1613" s="35">
        <v>0</v>
      </c>
      <c r="F1613" s="35">
        <v>50</v>
      </c>
      <c r="G1613" s="35">
        <v>0</v>
      </c>
      <c r="H1613" s="36">
        <v>30</v>
      </c>
      <c r="I1613" s="36">
        <v>30</v>
      </c>
      <c r="J1613" s="36">
        <v>0</v>
      </c>
      <c r="K1613" s="36">
        <v>30</v>
      </c>
      <c r="L1613" s="36">
        <v>0</v>
      </c>
      <c r="M1613" s="37">
        <f>C1613*$C$3</f>
        <v>150</v>
      </c>
      <c r="N1613" s="37">
        <f>D1613*$D$3</f>
        <v>0</v>
      </c>
      <c r="O1613" s="37">
        <f>E1613*$E$3</f>
        <v>0</v>
      </c>
      <c r="P1613" s="37">
        <f>F1613*$F$3</f>
        <v>100</v>
      </c>
      <c r="Q1613" s="37">
        <f>G1613*$G$3</f>
        <v>0</v>
      </c>
      <c r="R1613" s="37">
        <f>(M1613/100)*(H1613*$H$3)+(M1613/100)*(I1613*$I$3)</f>
        <v>126</v>
      </c>
      <c r="S1613" s="37">
        <f>(N1613/100)*(J1613*$J$3)</f>
        <v>0</v>
      </c>
      <c r="T1613" s="37">
        <f>(O1613/100)*(J1613*$J$3)+(O1613/100)*(K1613*$K$3)</f>
        <v>0</v>
      </c>
      <c r="U1613" s="37">
        <f>(P1613/100)*(K1613*$K$3)</f>
        <v>42</v>
      </c>
      <c r="V1613" s="37">
        <f>(Q1613/100)*(J1613*$J$3)+(Q1613/100)*(K1613*$K$3)</f>
        <v>0</v>
      </c>
      <c r="W1613" s="37">
        <f t="shared" si="609"/>
        <v>276</v>
      </c>
      <c r="X1613" s="37">
        <f t="shared" si="610"/>
        <v>0</v>
      </c>
      <c r="Y1613" s="37">
        <f t="shared" si="611"/>
        <v>0</v>
      </c>
      <c r="Z1613" s="37">
        <f t="shared" si="612"/>
        <v>142</v>
      </c>
      <c r="AA1613" s="37">
        <f t="shared" si="615"/>
        <v>0</v>
      </c>
      <c r="AB1613" s="38">
        <f>ROUND(W1613+X1613+Y1613+Z1613+AA1613,1)</f>
        <v>418</v>
      </c>
      <c r="AC1613" s="39"/>
    </row>
    <row r="1614" spans="1:29">
      <c r="A1614" s="73" t="s">
        <v>215</v>
      </c>
      <c r="B1614" s="72" t="s">
        <v>248</v>
      </c>
      <c r="C1614" s="35">
        <v>75</v>
      </c>
      <c r="D1614" s="35">
        <v>0</v>
      </c>
      <c r="E1614" s="35">
        <v>0</v>
      </c>
      <c r="F1614" s="35">
        <v>50</v>
      </c>
      <c r="G1614" s="35">
        <v>0</v>
      </c>
      <c r="H1614" s="36">
        <v>30</v>
      </c>
      <c r="I1614" s="36">
        <v>30</v>
      </c>
      <c r="J1614" s="36">
        <v>0</v>
      </c>
      <c r="K1614" s="36">
        <v>30</v>
      </c>
      <c r="L1614" s="36">
        <v>0</v>
      </c>
      <c r="M1614" s="37">
        <f>C1614*$C$3</f>
        <v>150</v>
      </c>
      <c r="N1614" s="37">
        <f>D1614*$D$3</f>
        <v>0</v>
      </c>
      <c r="O1614" s="37">
        <f>E1614*$E$3</f>
        <v>0</v>
      </c>
      <c r="P1614" s="37">
        <f>F1614*$F$3</f>
        <v>100</v>
      </c>
      <c r="Q1614" s="37">
        <f>G1614*$G$3</f>
        <v>0</v>
      </c>
      <c r="R1614" s="37">
        <f>(M1614/100)*(H1614*$H$3)+(M1614/100)*(I1614*$I$3)</f>
        <v>126</v>
      </c>
      <c r="S1614" s="37">
        <f>(N1614/100)*(J1614*$J$3)</f>
        <v>0</v>
      </c>
      <c r="T1614" s="37">
        <f>(O1614/100)*(J1614*$J$3)+(O1614/100)*(K1614*$K$3)</f>
        <v>0</v>
      </c>
      <c r="U1614" s="37">
        <f>(P1614/100)*(K1614*$K$3)</f>
        <v>42</v>
      </c>
      <c r="V1614" s="37">
        <f>(Q1614/100)*(J1614*$J$3)+(Q1614/100)*(K1614*$K$3)</f>
        <v>0</v>
      </c>
      <c r="W1614" s="37">
        <f t="shared" si="609"/>
        <v>276</v>
      </c>
      <c r="X1614" s="37">
        <f t="shared" si="610"/>
        <v>0</v>
      </c>
      <c r="Y1614" s="37">
        <f t="shared" si="611"/>
        <v>0</v>
      </c>
      <c r="Z1614" s="37">
        <f t="shared" si="612"/>
        <v>142</v>
      </c>
      <c r="AA1614" s="37">
        <f t="shared" si="615"/>
        <v>0</v>
      </c>
      <c r="AB1614" s="38">
        <f>ROUND(W1614+X1614+Y1614+Z1614+AA1614,1)</f>
        <v>418</v>
      </c>
      <c r="AC1614" s="39"/>
    </row>
    <row r="1615" spans="1:29">
      <c r="A1615" s="73" t="s">
        <v>216</v>
      </c>
      <c r="B1615" s="72" t="s">
        <v>248</v>
      </c>
      <c r="C1615" s="35">
        <v>75</v>
      </c>
      <c r="D1615" s="35">
        <v>0</v>
      </c>
      <c r="E1615" s="35">
        <v>0</v>
      </c>
      <c r="F1615" s="35">
        <v>50</v>
      </c>
      <c r="G1615" s="35">
        <v>0</v>
      </c>
      <c r="H1615" s="36">
        <v>30</v>
      </c>
      <c r="I1615" s="36">
        <v>30</v>
      </c>
      <c r="J1615" s="36">
        <v>0</v>
      </c>
      <c r="K1615" s="36">
        <v>30</v>
      </c>
      <c r="L1615" s="36">
        <v>0</v>
      </c>
      <c r="M1615" s="37">
        <f>C1615*$C$3</f>
        <v>150</v>
      </c>
      <c r="N1615" s="37">
        <f>D1615*$D$3</f>
        <v>0</v>
      </c>
      <c r="O1615" s="37">
        <f>E1615*$E$3</f>
        <v>0</v>
      </c>
      <c r="P1615" s="37">
        <f>F1615*$F$3</f>
        <v>100</v>
      </c>
      <c r="Q1615" s="37">
        <f>G1615*$G$3</f>
        <v>0</v>
      </c>
      <c r="R1615" s="37">
        <f>(M1615/100)*(H1615*$H$3)+(M1615/100)*(I1615*$I$3)</f>
        <v>126</v>
      </c>
      <c r="S1615" s="37">
        <f>(N1615/100)*(J1615*$J$3)</f>
        <v>0</v>
      </c>
      <c r="T1615" s="37">
        <f>(O1615/100)*(J1615*$J$3)+(O1615/100)*(K1615*$K$3)</f>
        <v>0</v>
      </c>
      <c r="U1615" s="37">
        <f>(P1615/100)*(K1615*$K$3)</f>
        <v>42</v>
      </c>
      <c r="V1615" s="37">
        <f>(Q1615/100)*(J1615*$J$3)+(Q1615/100)*(K1615*$K$3)</f>
        <v>0</v>
      </c>
      <c r="W1615" s="37">
        <f t="shared" si="609"/>
        <v>276</v>
      </c>
      <c r="X1615" s="37">
        <f t="shared" si="610"/>
        <v>0</v>
      </c>
      <c r="Y1615" s="37">
        <f t="shared" si="611"/>
        <v>0</v>
      </c>
      <c r="Z1615" s="37">
        <f t="shared" si="612"/>
        <v>142</v>
      </c>
      <c r="AA1615" s="37">
        <f t="shared" si="615"/>
        <v>0</v>
      </c>
      <c r="AB1615" s="38">
        <f>ROUND(W1615+X1615+Y1615+Z1615+AA1615,1)</f>
        <v>418</v>
      </c>
      <c r="AC1615" s="39"/>
    </row>
    <row r="1616" spans="1:29">
      <c r="A1616" s="56" t="s">
        <v>217</v>
      </c>
      <c r="B1616" s="49"/>
      <c r="C1616" s="49"/>
      <c r="D1616" s="49"/>
      <c r="E1616" s="49"/>
      <c r="F1616" s="49"/>
      <c r="G1616" s="49"/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  <c r="S1616" s="49"/>
      <c r="T1616" s="49"/>
      <c r="U1616" s="49"/>
      <c r="V1616" s="49"/>
      <c r="W1616" s="49"/>
      <c r="X1616" s="49"/>
      <c r="Y1616" s="49"/>
      <c r="Z1616" s="49"/>
      <c r="AA1616" s="77"/>
      <c r="AB1616" s="78">
        <v>225</v>
      </c>
      <c r="AC1616" s="68"/>
    </row>
    <row r="1617" spans="1:29">
      <c r="A1617" s="45" t="s">
        <v>218</v>
      </c>
      <c r="B1617" s="72" t="s">
        <v>250</v>
      </c>
      <c r="C1617" s="35">
        <v>75</v>
      </c>
      <c r="D1617" s="35">
        <v>0</v>
      </c>
      <c r="E1617" s="35">
        <v>0</v>
      </c>
      <c r="F1617" s="35">
        <v>50</v>
      </c>
      <c r="G1617" s="35">
        <v>0</v>
      </c>
      <c r="H1617" s="36">
        <v>30</v>
      </c>
      <c r="I1617" s="36">
        <v>30</v>
      </c>
      <c r="J1617" s="36">
        <v>0</v>
      </c>
      <c r="K1617" s="36">
        <v>30</v>
      </c>
      <c r="L1617" s="36">
        <v>0</v>
      </c>
      <c r="M1617" s="37">
        <f>C1617*$C$3</f>
        <v>150</v>
      </c>
      <c r="N1617" s="37">
        <f>D1617*$D$3</f>
        <v>0</v>
      </c>
      <c r="O1617" s="37">
        <f>E1617*$E$3</f>
        <v>0</v>
      </c>
      <c r="P1617" s="37">
        <f>F1617*$F$3</f>
        <v>100</v>
      </c>
      <c r="Q1617" s="37">
        <f>G1617*$G$3</f>
        <v>0</v>
      </c>
      <c r="R1617" s="37">
        <f>(M1617/100)*(H1617*$H$3)+(M1617/100)*(I1617*$I$3)</f>
        <v>126</v>
      </c>
      <c r="S1617" s="37">
        <f>(N1617/100)*(J1617*$J$3)</f>
        <v>0</v>
      </c>
      <c r="T1617" s="37">
        <f>(O1617/100)*(J1617*$J$3)+(O1617/100)*(K1617*$K$3)</f>
        <v>0</v>
      </c>
      <c r="U1617" s="37">
        <f>(P1617/100)*(K1617*$K$3)</f>
        <v>42</v>
      </c>
      <c r="V1617" s="37">
        <f>(Q1617/100)*(J1617*$J$3)+(Q1617/100)*(K1617*$K$3)</f>
        <v>0</v>
      </c>
      <c r="W1617" s="37">
        <f t="shared" ref="W1617:W1623" si="622">M1617+R1617</f>
        <v>276</v>
      </c>
      <c r="X1617" s="37">
        <f t="shared" ref="X1617:X1623" si="623">N1617+S1617</f>
        <v>0</v>
      </c>
      <c r="Y1617" s="37">
        <f t="shared" ref="Y1617:Y1623" si="624">O1617+T1617</f>
        <v>0</v>
      </c>
      <c r="Z1617" s="37">
        <f t="shared" ref="Z1617:Z1623" si="625">P1617+U1617</f>
        <v>142</v>
      </c>
      <c r="AA1617" s="37">
        <f t="shared" ref="AA1617:AA1623" si="626">Q1617+V1617</f>
        <v>0</v>
      </c>
      <c r="AB1617" s="38">
        <f>ROUND(W1617+X1617+Y1617+Z1617+AA1617,1)</f>
        <v>418</v>
      </c>
      <c r="AC1617" s="39"/>
    </row>
    <row r="1618" spans="1:29">
      <c r="A1618" s="45" t="s">
        <v>219</v>
      </c>
      <c r="B1618" s="72" t="s">
        <v>250</v>
      </c>
      <c r="C1618" s="35">
        <v>75</v>
      </c>
      <c r="D1618" s="35">
        <v>0</v>
      </c>
      <c r="E1618" s="35">
        <v>0</v>
      </c>
      <c r="F1618" s="35">
        <v>50</v>
      </c>
      <c r="G1618" s="35">
        <v>0</v>
      </c>
      <c r="H1618" s="36">
        <v>30</v>
      </c>
      <c r="I1618" s="36">
        <v>30</v>
      </c>
      <c r="J1618" s="36">
        <v>0</v>
      </c>
      <c r="K1618" s="36">
        <v>30</v>
      </c>
      <c r="L1618" s="36">
        <v>0</v>
      </c>
      <c r="M1618" s="37">
        <f>C1618*$C$3</f>
        <v>150</v>
      </c>
      <c r="N1618" s="37">
        <f>D1618*$D$3</f>
        <v>0</v>
      </c>
      <c r="O1618" s="37">
        <f>E1618*$E$3</f>
        <v>0</v>
      </c>
      <c r="P1618" s="37">
        <f>F1618*$F$3</f>
        <v>100</v>
      </c>
      <c r="Q1618" s="37">
        <f>G1618*$G$3</f>
        <v>0</v>
      </c>
      <c r="R1618" s="37">
        <f>(M1618/100)*(H1618*$H$3)+(M1618/100)*(I1618*$I$3)</f>
        <v>126</v>
      </c>
      <c r="S1618" s="37">
        <f>(N1618/100)*(J1618*$J$3)</f>
        <v>0</v>
      </c>
      <c r="T1618" s="37">
        <f>(O1618/100)*(J1618*$J$3)+(O1618/100)*(K1618*$K$3)</f>
        <v>0</v>
      </c>
      <c r="U1618" s="37">
        <f>(P1618/100)*(K1618*$K$3)</f>
        <v>42</v>
      </c>
      <c r="V1618" s="37">
        <f>(Q1618/100)*(J1618*$J$3)+(Q1618/100)*(K1618*$K$3)</f>
        <v>0</v>
      </c>
      <c r="W1618" s="37">
        <f t="shared" si="622"/>
        <v>276</v>
      </c>
      <c r="X1618" s="37">
        <f t="shared" si="623"/>
        <v>0</v>
      </c>
      <c r="Y1618" s="37">
        <f t="shared" si="624"/>
        <v>0</v>
      </c>
      <c r="Z1618" s="37">
        <f t="shared" si="625"/>
        <v>142</v>
      </c>
      <c r="AA1618" s="37">
        <f t="shared" si="626"/>
        <v>0</v>
      </c>
      <c r="AB1618" s="38">
        <f>ROUND(W1618+X1618+Y1618+Z1618+AA1618,1)</f>
        <v>418</v>
      </c>
      <c r="AC1618" s="39"/>
    </row>
    <row r="1619" spans="1:29">
      <c r="A1619" s="45" t="s">
        <v>220</v>
      </c>
      <c r="B1619" s="72" t="s">
        <v>250</v>
      </c>
      <c r="C1619" s="35">
        <v>75</v>
      </c>
      <c r="D1619" s="35">
        <v>0</v>
      </c>
      <c r="E1619" s="35">
        <v>0</v>
      </c>
      <c r="F1619" s="35">
        <v>50</v>
      </c>
      <c r="G1619" s="35">
        <v>0</v>
      </c>
      <c r="H1619" s="36">
        <v>30</v>
      </c>
      <c r="I1619" s="36">
        <v>30</v>
      </c>
      <c r="J1619" s="36">
        <v>0</v>
      </c>
      <c r="K1619" s="36">
        <v>30</v>
      </c>
      <c r="L1619" s="36">
        <v>0</v>
      </c>
      <c r="M1619" s="37">
        <f>C1619*$C$3</f>
        <v>150</v>
      </c>
      <c r="N1619" s="37">
        <f>D1619*$D$3</f>
        <v>0</v>
      </c>
      <c r="O1619" s="37">
        <f>E1619*$E$3</f>
        <v>0</v>
      </c>
      <c r="P1619" s="37">
        <f>F1619*$F$3</f>
        <v>100</v>
      </c>
      <c r="Q1619" s="37">
        <f>G1619*$G$3</f>
        <v>0</v>
      </c>
      <c r="R1619" s="37">
        <f>(M1619/100)*(H1619*$H$3)+(M1619/100)*(I1619*$I$3)</f>
        <v>126</v>
      </c>
      <c r="S1619" s="37">
        <f>(N1619/100)*(J1619*$J$3)</f>
        <v>0</v>
      </c>
      <c r="T1619" s="37">
        <f>(O1619/100)*(J1619*$J$3)+(O1619/100)*(K1619*$K$3)</f>
        <v>0</v>
      </c>
      <c r="U1619" s="37">
        <f>(P1619/100)*(K1619*$K$3)</f>
        <v>42</v>
      </c>
      <c r="V1619" s="37">
        <f>(Q1619/100)*(J1619*$J$3)+(Q1619/100)*(K1619*$K$3)</f>
        <v>0</v>
      </c>
      <c r="W1619" s="37">
        <f t="shared" si="622"/>
        <v>276</v>
      </c>
      <c r="X1619" s="37">
        <f t="shared" si="623"/>
        <v>0</v>
      </c>
      <c r="Y1619" s="37">
        <f t="shared" si="624"/>
        <v>0</v>
      </c>
      <c r="Z1619" s="37">
        <f t="shared" si="625"/>
        <v>142</v>
      </c>
      <c r="AA1619" s="37">
        <f t="shared" si="626"/>
        <v>0</v>
      </c>
      <c r="AB1619" s="38">
        <f>ROUND(W1619+X1619+Y1619+Z1619+AA1619,1)</f>
        <v>418</v>
      </c>
      <c r="AC1619" s="39"/>
    </row>
    <row r="1620" spans="1:29">
      <c r="A1620" s="73" t="s">
        <v>221</v>
      </c>
      <c r="B1620" s="72" t="s">
        <v>248</v>
      </c>
      <c r="C1620" s="35">
        <v>75</v>
      </c>
      <c r="D1620" s="35">
        <v>0</v>
      </c>
      <c r="E1620" s="35">
        <v>0</v>
      </c>
      <c r="F1620" s="35">
        <v>50</v>
      </c>
      <c r="G1620" s="35">
        <v>0</v>
      </c>
      <c r="H1620" s="36">
        <v>30</v>
      </c>
      <c r="I1620" s="36">
        <v>30</v>
      </c>
      <c r="J1620" s="36">
        <v>0</v>
      </c>
      <c r="K1620" s="36">
        <v>30</v>
      </c>
      <c r="L1620" s="36">
        <v>0</v>
      </c>
      <c r="M1620" s="37">
        <f>C1620*$C$3</f>
        <v>150</v>
      </c>
      <c r="N1620" s="37">
        <f>D1620*$D$3</f>
        <v>0</v>
      </c>
      <c r="O1620" s="37">
        <f>E1620*$E$3</f>
        <v>0</v>
      </c>
      <c r="P1620" s="37">
        <f>F1620*$F$3</f>
        <v>100</v>
      </c>
      <c r="Q1620" s="37">
        <f>G1620*$G$3</f>
        <v>0</v>
      </c>
      <c r="R1620" s="37">
        <f>(M1620/100)*(H1620*$H$3)+(M1620/100)*(I1620*$I$3)</f>
        <v>126</v>
      </c>
      <c r="S1620" s="37">
        <f>(N1620/100)*(J1620*$J$3)</f>
        <v>0</v>
      </c>
      <c r="T1620" s="37">
        <f>(O1620/100)*(J1620*$J$3)+(O1620/100)*(K1620*$K$3)</f>
        <v>0</v>
      </c>
      <c r="U1620" s="37">
        <f>(P1620/100)*(K1620*$K$3)</f>
        <v>42</v>
      </c>
      <c r="V1620" s="37">
        <f>(Q1620/100)*(J1620*$J$3)+(Q1620/100)*(K1620*$K$3)</f>
        <v>0</v>
      </c>
      <c r="W1620" s="37">
        <f t="shared" si="622"/>
        <v>276</v>
      </c>
      <c r="X1620" s="37">
        <f t="shared" si="623"/>
        <v>0</v>
      </c>
      <c r="Y1620" s="37">
        <f t="shared" si="624"/>
        <v>0</v>
      </c>
      <c r="Z1620" s="37">
        <f t="shared" si="625"/>
        <v>142</v>
      </c>
      <c r="AA1620" s="37">
        <f t="shared" si="626"/>
        <v>0</v>
      </c>
      <c r="AB1620" s="38">
        <f>ROUND(W1620+X1620+Y1620+Z1620+AA1620,1)</f>
        <v>418</v>
      </c>
      <c r="AC1620" s="39"/>
    </row>
    <row r="1621" spans="1:29">
      <c r="A1621" s="73" t="s">
        <v>222</v>
      </c>
      <c r="B1621" s="72" t="s">
        <v>248</v>
      </c>
      <c r="C1621" s="35">
        <v>75</v>
      </c>
      <c r="D1621" s="35">
        <v>0</v>
      </c>
      <c r="E1621" s="35">
        <v>0</v>
      </c>
      <c r="F1621" s="35">
        <v>50</v>
      </c>
      <c r="G1621" s="35">
        <v>0</v>
      </c>
      <c r="H1621" s="36">
        <v>30</v>
      </c>
      <c r="I1621" s="36">
        <v>30</v>
      </c>
      <c r="J1621" s="36">
        <v>0</v>
      </c>
      <c r="K1621" s="36">
        <v>30</v>
      </c>
      <c r="L1621" s="36">
        <v>0</v>
      </c>
      <c r="M1621" s="37">
        <f>C1621*$C$3</f>
        <v>150</v>
      </c>
      <c r="N1621" s="37">
        <f>D1621*$D$3</f>
        <v>0</v>
      </c>
      <c r="O1621" s="37">
        <f>E1621*$E$3</f>
        <v>0</v>
      </c>
      <c r="P1621" s="37">
        <f>F1621*$F$3</f>
        <v>100</v>
      </c>
      <c r="Q1621" s="37">
        <f>G1621*$G$3</f>
        <v>0</v>
      </c>
      <c r="R1621" s="37">
        <f>(M1621/100)*(H1621*$H$3)+(M1621/100)*(I1621*$I$3)</f>
        <v>126</v>
      </c>
      <c r="S1621" s="37">
        <f>(N1621/100)*(J1621*$J$3)</f>
        <v>0</v>
      </c>
      <c r="T1621" s="37">
        <f>(O1621/100)*(J1621*$J$3)+(O1621/100)*(K1621*$K$3)</f>
        <v>0</v>
      </c>
      <c r="U1621" s="37">
        <f>(P1621/100)*(K1621*$K$3)</f>
        <v>42</v>
      </c>
      <c r="V1621" s="37">
        <f>(Q1621/100)*(J1621*$J$3)+(Q1621/100)*(K1621*$K$3)</f>
        <v>0</v>
      </c>
      <c r="W1621" s="37">
        <f t="shared" si="622"/>
        <v>276</v>
      </c>
      <c r="X1621" s="37">
        <f t="shared" si="623"/>
        <v>0</v>
      </c>
      <c r="Y1621" s="37">
        <f t="shared" si="624"/>
        <v>0</v>
      </c>
      <c r="Z1621" s="37">
        <f t="shared" si="625"/>
        <v>142</v>
      </c>
      <c r="AA1621" s="37">
        <f t="shared" si="626"/>
        <v>0</v>
      </c>
      <c r="AB1621" s="38">
        <f>ROUND(W1621+X1621+Y1621+Z1621+AA1621,1)</f>
        <v>418</v>
      </c>
      <c r="AC1621" s="39"/>
    </row>
    <row r="1622" spans="1:29">
      <c r="A1622" s="73" t="s">
        <v>223</v>
      </c>
      <c r="B1622" s="72" t="s">
        <v>248</v>
      </c>
      <c r="C1622" s="35">
        <v>75</v>
      </c>
      <c r="D1622" s="35">
        <v>0</v>
      </c>
      <c r="E1622" s="35">
        <v>0</v>
      </c>
      <c r="F1622" s="35">
        <v>50</v>
      </c>
      <c r="G1622" s="35">
        <v>0</v>
      </c>
      <c r="H1622" s="36">
        <v>30</v>
      </c>
      <c r="I1622" s="36">
        <v>30</v>
      </c>
      <c r="J1622" s="36">
        <v>0</v>
      </c>
      <c r="K1622" s="36">
        <v>30</v>
      </c>
      <c r="L1622" s="36">
        <v>0</v>
      </c>
      <c r="M1622" s="37">
        <f>C1622*$C$3</f>
        <v>150</v>
      </c>
      <c r="N1622" s="37">
        <f>D1622*$D$3</f>
        <v>0</v>
      </c>
      <c r="O1622" s="37">
        <f>E1622*$E$3</f>
        <v>0</v>
      </c>
      <c r="P1622" s="37">
        <f>F1622*$F$3</f>
        <v>100</v>
      </c>
      <c r="Q1622" s="37">
        <f>G1622*$G$3</f>
        <v>0</v>
      </c>
      <c r="R1622" s="37">
        <f>(M1622/100)*(H1622*$H$3)+(M1622/100)*(I1622*$I$3)</f>
        <v>126</v>
      </c>
      <c r="S1622" s="37">
        <f>(N1622/100)*(J1622*$J$3)</f>
        <v>0</v>
      </c>
      <c r="T1622" s="37">
        <f>(O1622/100)*(J1622*$J$3)+(O1622/100)*(K1622*$K$3)</f>
        <v>0</v>
      </c>
      <c r="U1622" s="37">
        <f>(P1622/100)*(K1622*$K$3)</f>
        <v>42</v>
      </c>
      <c r="V1622" s="37">
        <f>(Q1622/100)*(J1622*$J$3)+(Q1622/100)*(K1622*$K$3)</f>
        <v>0</v>
      </c>
      <c r="W1622" s="37">
        <f t="shared" si="622"/>
        <v>276</v>
      </c>
      <c r="X1622" s="37">
        <f t="shared" si="623"/>
        <v>0</v>
      </c>
      <c r="Y1622" s="37">
        <f t="shared" si="624"/>
        <v>0</v>
      </c>
      <c r="Z1622" s="37">
        <f t="shared" si="625"/>
        <v>142</v>
      </c>
      <c r="AA1622" s="37">
        <f t="shared" si="626"/>
        <v>0</v>
      </c>
      <c r="AB1622" s="38">
        <f>ROUND(W1622+X1622+Y1622+Z1622+AA1622,1)</f>
        <v>418</v>
      </c>
      <c r="AC1622" s="39"/>
    </row>
    <row r="1623" spans="1:29">
      <c r="A1623" s="73" t="s">
        <v>379</v>
      </c>
      <c r="B1623" s="72" t="s">
        <v>249</v>
      </c>
      <c r="C1623" s="35">
        <v>75</v>
      </c>
      <c r="D1623" s="35">
        <v>0</v>
      </c>
      <c r="E1623" s="35">
        <v>0</v>
      </c>
      <c r="F1623" s="35">
        <v>50</v>
      </c>
      <c r="G1623" s="35">
        <v>0</v>
      </c>
      <c r="H1623" s="36">
        <v>30</v>
      </c>
      <c r="I1623" s="36">
        <v>30</v>
      </c>
      <c r="J1623" s="36">
        <v>0</v>
      </c>
      <c r="K1623" s="36">
        <v>30</v>
      </c>
      <c r="L1623" s="36">
        <v>0</v>
      </c>
      <c r="M1623" s="37">
        <f>C1623*$C$3</f>
        <v>150</v>
      </c>
      <c r="N1623" s="37">
        <f>D1623*$D$3</f>
        <v>0</v>
      </c>
      <c r="O1623" s="37">
        <f>E1623*$E$3</f>
        <v>0</v>
      </c>
      <c r="P1623" s="37">
        <f>F1623*$F$3</f>
        <v>100</v>
      </c>
      <c r="Q1623" s="37">
        <f>G1623*$G$3</f>
        <v>0</v>
      </c>
      <c r="R1623" s="37">
        <f>(M1623/100)*(H1623*$H$3)+(M1623/100)*(I1623*$I$3)</f>
        <v>126</v>
      </c>
      <c r="S1623" s="37">
        <f>(N1623/100)*(J1623*$J$3)</f>
        <v>0</v>
      </c>
      <c r="T1623" s="37">
        <f>(O1623/100)*(J1623*$J$3)+(O1623/100)*(K1623*$K$3)</f>
        <v>0</v>
      </c>
      <c r="U1623" s="37">
        <f>(P1623/100)*(K1623*$K$3)</f>
        <v>42</v>
      </c>
      <c r="V1623" s="37">
        <f>(Q1623/100)*(J1623*$J$3)+(Q1623/100)*(K1623*$K$3)</f>
        <v>0</v>
      </c>
      <c r="W1623" s="37">
        <f t="shared" si="622"/>
        <v>276</v>
      </c>
      <c r="X1623" s="37">
        <f t="shared" si="623"/>
        <v>0</v>
      </c>
      <c r="Y1623" s="37">
        <f t="shared" si="624"/>
        <v>0</v>
      </c>
      <c r="Z1623" s="37">
        <f t="shared" si="625"/>
        <v>142</v>
      </c>
      <c r="AA1623" s="37">
        <f t="shared" si="626"/>
        <v>0</v>
      </c>
      <c r="AB1623" s="38">
        <f>ROUND(W1623+X1623+Y1623+Z1623+AA1623,1)</f>
        <v>418</v>
      </c>
      <c r="AC1623" s="39"/>
    </row>
    <row r="1624" spans="1:29">
      <c r="A1624" s="56" t="s">
        <v>226</v>
      </c>
      <c r="B1624" s="49"/>
      <c r="C1624" s="49"/>
      <c r="D1624" s="49"/>
      <c r="E1624" s="49"/>
      <c r="F1624" s="49"/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49"/>
      <c r="X1624" s="49"/>
      <c r="Y1624" s="49"/>
      <c r="Z1624" s="49"/>
      <c r="AA1624" s="77"/>
      <c r="AB1624" s="78">
        <v>450</v>
      </c>
      <c r="AC1624" s="68"/>
    </row>
    <row r="1625" spans="1:29">
      <c r="A1625" s="73" t="s">
        <v>224</v>
      </c>
      <c r="B1625" s="72" t="s">
        <v>248</v>
      </c>
      <c r="C1625" s="35">
        <v>75</v>
      </c>
      <c r="D1625" s="35">
        <v>0</v>
      </c>
      <c r="E1625" s="35">
        <v>0</v>
      </c>
      <c r="F1625" s="35">
        <v>50</v>
      </c>
      <c r="G1625" s="35">
        <v>0</v>
      </c>
      <c r="H1625" s="36">
        <v>30</v>
      </c>
      <c r="I1625" s="36">
        <v>30</v>
      </c>
      <c r="J1625" s="36">
        <v>0</v>
      </c>
      <c r="K1625" s="36">
        <v>30</v>
      </c>
      <c r="L1625" s="36">
        <v>0</v>
      </c>
      <c r="M1625" s="37">
        <f>C1625*$C$3</f>
        <v>150</v>
      </c>
      <c r="N1625" s="37">
        <f>D1625*$D$3</f>
        <v>0</v>
      </c>
      <c r="O1625" s="37">
        <f>E1625*$E$3</f>
        <v>0</v>
      </c>
      <c r="P1625" s="37">
        <f>F1625*$F$3</f>
        <v>100</v>
      </c>
      <c r="Q1625" s="37">
        <f>G1625*$G$3</f>
        <v>0</v>
      </c>
      <c r="R1625" s="37">
        <f>(M1625/100)*(H1625*$H$3)+(M1625/100)*(I1625*$I$3)</f>
        <v>126</v>
      </c>
      <c r="S1625" s="37">
        <f>(N1625/100)*(J1625*$J$3)</f>
        <v>0</v>
      </c>
      <c r="T1625" s="37">
        <f>(O1625/100)*(J1625*$J$3)+(O1625/100)*(K1625*$K$3)</f>
        <v>0</v>
      </c>
      <c r="U1625" s="37">
        <f>(P1625/100)*(K1625*$K$3)</f>
        <v>42</v>
      </c>
      <c r="V1625" s="37">
        <f>(Q1625/100)*(J1625*$J$3)+(Q1625/100)*(K1625*$K$3)</f>
        <v>0</v>
      </c>
      <c r="W1625" s="37">
        <f t="shared" ref="W1625:W1627" si="627">M1625+R1625</f>
        <v>276</v>
      </c>
      <c r="X1625" s="37">
        <f t="shared" ref="X1625:X1627" si="628">N1625+S1625</f>
        <v>0</v>
      </c>
      <c r="Y1625" s="37">
        <f t="shared" ref="Y1625:Y1627" si="629">O1625+T1625</f>
        <v>0</v>
      </c>
      <c r="Z1625" s="37">
        <f t="shared" ref="Z1625:Z1627" si="630">P1625+U1625</f>
        <v>142</v>
      </c>
      <c r="AA1625" s="37">
        <f t="shared" ref="AA1625:AA1627" si="631">Q1625+V1625</f>
        <v>0</v>
      </c>
      <c r="AB1625" s="38">
        <f>ROUND(W1625+X1625+Y1625+Z1625+AA1625,1)</f>
        <v>418</v>
      </c>
      <c r="AC1625" s="39"/>
    </row>
    <row r="1626" spans="1:29">
      <c r="A1626" s="73" t="s">
        <v>225</v>
      </c>
      <c r="B1626" s="72" t="s">
        <v>248</v>
      </c>
      <c r="C1626" s="35">
        <v>75</v>
      </c>
      <c r="D1626" s="35">
        <v>0</v>
      </c>
      <c r="E1626" s="35">
        <v>0</v>
      </c>
      <c r="F1626" s="35">
        <v>50</v>
      </c>
      <c r="G1626" s="35">
        <v>0</v>
      </c>
      <c r="H1626" s="36">
        <v>30</v>
      </c>
      <c r="I1626" s="36">
        <v>30</v>
      </c>
      <c r="J1626" s="36">
        <v>0</v>
      </c>
      <c r="K1626" s="36">
        <v>30</v>
      </c>
      <c r="L1626" s="36">
        <v>0</v>
      </c>
      <c r="M1626" s="37">
        <f>C1626*$C$3</f>
        <v>150</v>
      </c>
      <c r="N1626" s="37">
        <f>D1626*$D$3</f>
        <v>0</v>
      </c>
      <c r="O1626" s="37">
        <f>E1626*$E$3</f>
        <v>0</v>
      </c>
      <c r="P1626" s="37">
        <f>F1626*$F$3</f>
        <v>100</v>
      </c>
      <c r="Q1626" s="37">
        <f>G1626*$G$3</f>
        <v>0</v>
      </c>
      <c r="R1626" s="37">
        <f>(M1626/100)*(H1626*$H$3)+(M1626/100)*(I1626*$I$3)</f>
        <v>126</v>
      </c>
      <c r="S1626" s="37">
        <f>(N1626/100)*(J1626*$J$3)</f>
        <v>0</v>
      </c>
      <c r="T1626" s="37">
        <f>(O1626/100)*(J1626*$J$3)+(O1626/100)*(K1626*$K$3)</f>
        <v>0</v>
      </c>
      <c r="U1626" s="37">
        <f>(P1626/100)*(K1626*$K$3)</f>
        <v>42</v>
      </c>
      <c r="V1626" s="37">
        <f>(Q1626/100)*(J1626*$J$3)+(Q1626/100)*(K1626*$K$3)</f>
        <v>0</v>
      </c>
      <c r="W1626" s="37">
        <f t="shared" si="627"/>
        <v>276</v>
      </c>
      <c r="X1626" s="37">
        <f t="shared" si="628"/>
        <v>0</v>
      </c>
      <c r="Y1626" s="37">
        <f t="shared" si="629"/>
        <v>0</v>
      </c>
      <c r="Z1626" s="37">
        <f t="shared" si="630"/>
        <v>142</v>
      </c>
      <c r="AA1626" s="37">
        <f t="shared" si="631"/>
        <v>0</v>
      </c>
      <c r="AB1626" s="38">
        <f>ROUND(W1626+X1626+Y1626+Z1626+AA1626,1)</f>
        <v>418</v>
      </c>
      <c r="AC1626" s="39"/>
    </row>
    <row r="1627" spans="1:29">
      <c r="A1627" s="73" t="s">
        <v>227</v>
      </c>
      <c r="B1627" s="72" t="s">
        <v>248</v>
      </c>
      <c r="C1627" s="35">
        <v>75</v>
      </c>
      <c r="D1627" s="35">
        <v>0</v>
      </c>
      <c r="E1627" s="35">
        <v>0</v>
      </c>
      <c r="F1627" s="35">
        <v>50</v>
      </c>
      <c r="G1627" s="35">
        <v>0</v>
      </c>
      <c r="H1627" s="36">
        <v>30</v>
      </c>
      <c r="I1627" s="36">
        <v>30</v>
      </c>
      <c r="J1627" s="36">
        <v>0</v>
      </c>
      <c r="K1627" s="36">
        <v>30</v>
      </c>
      <c r="L1627" s="36">
        <v>0</v>
      </c>
      <c r="M1627" s="37">
        <f>C1627*$C$3</f>
        <v>150</v>
      </c>
      <c r="N1627" s="37">
        <f>D1627*$D$3</f>
        <v>0</v>
      </c>
      <c r="O1627" s="37">
        <f>E1627*$E$3</f>
        <v>0</v>
      </c>
      <c r="P1627" s="37">
        <f>F1627*$F$3</f>
        <v>100</v>
      </c>
      <c r="Q1627" s="37">
        <f>G1627*$G$3</f>
        <v>0</v>
      </c>
      <c r="R1627" s="37">
        <f>(M1627/100)*(H1627*$H$3)+(M1627/100)*(I1627*$I$3)</f>
        <v>126</v>
      </c>
      <c r="S1627" s="37">
        <f>(N1627/100)*(J1627*$J$3)</f>
        <v>0</v>
      </c>
      <c r="T1627" s="37">
        <f>(O1627/100)*(J1627*$J$3)+(O1627/100)*(K1627*$K$3)</f>
        <v>0</v>
      </c>
      <c r="U1627" s="37">
        <f>(P1627/100)*(K1627*$K$3)</f>
        <v>42</v>
      </c>
      <c r="V1627" s="37">
        <f>(Q1627/100)*(J1627*$J$3)+(Q1627/100)*(K1627*$K$3)</f>
        <v>0</v>
      </c>
      <c r="W1627" s="37">
        <f t="shared" si="627"/>
        <v>276</v>
      </c>
      <c r="X1627" s="37">
        <f t="shared" si="628"/>
        <v>0</v>
      </c>
      <c r="Y1627" s="37">
        <f t="shared" si="629"/>
        <v>0</v>
      </c>
      <c r="Z1627" s="37">
        <f t="shared" si="630"/>
        <v>142</v>
      </c>
      <c r="AA1627" s="37">
        <f t="shared" si="631"/>
        <v>0</v>
      </c>
      <c r="AB1627" s="38">
        <f>ROUND(W1627+X1627+Y1627+Z1627+AA1627,1)</f>
        <v>418</v>
      </c>
      <c r="AC1627" s="39"/>
    </row>
    <row r="1628" spans="1:29">
      <c r="A1628" s="56" t="s">
        <v>228</v>
      </c>
      <c r="B1628" s="49"/>
      <c r="C1628" s="49"/>
      <c r="D1628" s="49"/>
      <c r="E1628" s="49"/>
      <c r="F1628" s="49"/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49"/>
      <c r="X1628" s="49"/>
      <c r="Y1628" s="49"/>
      <c r="Z1628" s="49"/>
      <c r="AA1628" s="77"/>
      <c r="AB1628" s="78">
        <v>225</v>
      </c>
      <c r="AC1628" s="68"/>
    </row>
    <row r="1629" spans="1:29">
      <c r="A1629" s="45" t="s">
        <v>380</v>
      </c>
      <c r="B1629" s="72" t="s">
        <v>250</v>
      </c>
      <c r="C1629" s="35">
        <v>75</v>
      </c>
      <c r="D1629" s="35">
        <v>0</v>
      </c>
      <c r="E1629" s="35">
        <v>0</v>
      </c>
      <c r="F1629" s="35">
        <v>50</v>
      </c>
      <c r="G1629" s="35">
        <v>0</v>
      </c>
      <c r="H1629" s="36">
        <v>30</v>
      </c>
      <c r="I1629" s="36">
        <v>30</v>
      </c>
      <c r="J1629" s="36">
        <v>0</v>
      </c>
      <c r="K1629" s="36">
        <v>30</v>
      </c>
      <c r="L1629" s="36">
        <v>0</v>
      </c>
      <c r="M1629" s="37">
        <f>C1629*$C$3</f>
        <v>150</v>
      </c>
      <c r="N1629" s="37">
        <f>D1629*$D$3</f>
        <v>0</v>
      </c>
      <c r="O1629" s="37">
        <f>E1629*$E$3</f>
        <v>0</v>
      </c>
      <c r="P1629" s="37">
        <f>F1629*$F$3</f>
        <v>100</v>
      </c>
      <c r="Q1629" s="37">
        <f>G1629*$G$3</f>
        <v>0</v>
      </c>
      <c r="R1629" s="37">
        <f>(M1629/100)*(H1629*$H$3)+(M1629/100)*(I1629*$I$3)</f>
        <v>126</v>
      </c>
      <c r="S1629" s="37">
        <f>(N1629/100)*(J1629*$J$3)</f>
        <v>0</v>
      </c>
      <c r="T1629" s="37">
        <f>(O1629/100)*(J1629*$J$3)+(O1629/100)*(K1629*$K$3)</f>
        <v>0</v>
      </c>
      <c r="U1629" s="37">
        <f>(P1629/100)*(K1629*$K$3)</f>
        <v>42</v>
      </c>
      <c r="V1629" s="37">
        <f>(Q1629/100)*(J1629*$J$3)+(Q1629/100)*(K1629*$K$3)</f>
        <v>0</v>
      </c>
      <c r="W1629" s="37">
        <f t="shared" ref="W1629:W1636" si="632">M1629+R1629</f>
        <v>276</v>
      </c>
      <c r="X1629" s="37">
        <f t="shared" ref="X1629:X1636" si="633">N1629+S1629</f>
        <v>0</v>
      </c>
      <c r="Y1629" s="37">
        <f t="shared" ref="Y1629:Y1636" si="634">O1629+T1629</f>
        <v>0</v>
      </c>
      <c r="Z1629" s="37">
        <f t="shared" ref="Z1629:Z1636" si="635">P1629+U1629</f>
        <v>142</v>
      </c>
      <c r="AA1629" s="37">
        <f t="shared" ref="AA1629:AA1636" si="636">Q1629+V1629</f>
        <v>0</v>
      </c>
      <c r="AB1629" s="38">
        <f>ROUND(W1629+X1629+Y1629+Z1629+AA1629,1)</f>
        <v>418</v>
      </c>
      <c r="AC1629" s="39"/>
    </row>
    <row r="1630" spans="1:29">
      <c r="A1630" s="45" t="s">
        <v>381</v>
      </c>
      <c r="B1630" s="72" t="s">
        <v>250</v>
      </c>
      <c r="C1630" s="35">
        <v>75</v>
      </c>
      <c r="D1630" s="35">
        <v>0</v>
      </c>
      <c r="E1630" s="35">
        <v>0</v>
      </c>
      <c r="F1630" s="35">
        <v>50</v>
      </c>
      <c r="G1630" s="35">
        <v>0</v>
      </c>
      <c r="H1630" s="36">
        <v>30</v>
      </c>
      <c r="I1630" s="36">
        <v>30</v>
      </c>
      <c r="J1630" s="36">
        <v>0</v>
      </c>
      <c r="K1630" s="36">
        <v>30</v>
      </c>
      <c r="L1630" s="36">
        <v>0</v>
      </c>
      <c r="M1630" s="37">
        <f>C1630*$C$3</f>
        <v>150</v>
      </c>
      <c r="N1630" s="37">
        <f>D1630*$D$3</f>
        <v>0</v>
      </c>
      <c r="O1630" s="37">
        <f>E1630*$E$3</f>
        <v>0</v>
      </c>
      <c r="P1630" s="37">
        <f>F1630*$F$3</f>
        <v>100</v>
      </c>
      <c r="Q1630" s="37">
        <f>G1630*$G$3</f>
        <v>0</v>
      </c>
      <c r="R1630" s="37">
        <f>(M1630/100)*(H1630*$H$3)+(M1630/100)*(I1630*$I$3)</f>
        <v>126</v>
      </c>
      <c r="S1630" s="37">
        <f>(N1630/100)*(J1630*$J$3)</f>
        <v>0</v>
      </c>
      <c r="T1630" s="37">
        <f>(O1630/100)*(J1630*$J$3)+(O1630/100)*(K1630*$K$3)</f>
        <v>0</v>
      </c>
      <c r="U1630" s="37">
        <f>(P1630/100)*(K1630*$K$3)</f>
        <v>42</v>
      </c>
      <c r="V1630" s="37">
        <f>(Q1630/100)*(J1630*$J$3)+(Q1630/100)*(K1630*$K$3)</f>
        <v>0</v>
      </c>
      <c r="W1630" s="37">
        <f t="shared" si="632"/>
        <v>276</v>
      </c>
      <c r="X1630" s="37">
        <f t="shared" si="633"/>
        <v>0</v>
      </c>
      <c r="Y1630" s="37">
        <f t="shared" si="634"/>
        <v>0</v>
      </c>
      <c r="Z1630" s="37">
        <f t="shared" si="635"/>
        <v>142</v>
      </c>
      <c r="AA1630" s="37">
        <f t="shared" si="636"/>
        <v>0</v>
      </c>
      <c r="AB1630" s="38">
        <f>ROUND(W1630+X1630+Y1630+Z1630+AA1630,1)</f>
        <v>418</v>
      </c>
      <c r="AC1630" s="39"/>
    </row>
    <row r="1631" spans="1:29">
      <c r="A1631" s="45" t="s">
        <v>229</v>
      </c>
      <c r="B1631" s="72" t="s">
        <v>250</v>
      </c>
      <c r="C1631" s="35">
        <v>75</v>
      </c>
      <c r="D1631" s="35">
        <v>0</v>
      </c>
      <c r="E1631" s="35">
        <v>0</v>
      </c>
      <c r="F1631" s="35">
        <v>50</v>
      </c>
      <c r="G1631" s="35">
        <v>0</v>
      </c>
      <c r="H1631" s="36">
        <v>30</v>
      </c>
      <c r="I1631" s="36">
        <v>30</v>
      </c>
      <c r="J1631" s="36">
        <v>0</v>
      </c>
      <c r="K1631" s="36">
        <v>30</v>
      </c>
      <c r="L1631" s="36">
        <v>0</v>
      </c>
      <c r="M1631" s="37">
        <f>C1631*$C$3</f>
        <v>150</v>
      </c>
      <c r="N1631" s="37">
        <f>D1631*$D$3</f>
        <v>0</v>
      </c>
      <c r="O1631" s="37">
        <f>E1631*$E$3</f>
        <v>0</v>
      </c>
      <c r="P1631" s="37">
        <f>F1631*$F$3</f>
        <v>100</v>
      </c>
      <c r="Q1631" s="37">
        <f>G1631*$G$3</f>
        <v>0</v>
      </c>
      <c r="R1631" s="37">
        <f>(M1631/100)*(H1631*$H$3)+(M1631/100)*(I1631*$I$3)</f>
        <v>126</v>
      </c>
      <c r="S1631" s="37">
        <f>(N1631/100)*(J1631*$J$3)</f>
        <v>0</v>
      </c>
      <c r="T1631" s="37">
        <f>(O1631/100)*(J1631*$J$3)+(O1631/100)*(K1631*$K$3)</f>
        <v>0</v>
      </c>
      <c r="U1631" s="37">
        <f>(P1631/100)*(K1631*$K$3)</f>
        <v>42</v>
      </c>
      <c r="V1631" s="37">
        <f>(Q1631/100)*(J1631*$J$3)+(Q1631/100)*(K1631*$K$3)</f>
        <v>0</v>
      </c>
      <c r="W1631" s="37">
        <f t="shared" si="632"/>
        <v>276</v>
      </c>
      <c r="X1631" s="37">
        <f t="shared" si="633"/>
        <v>0</v>
      </c>
      <c r="Y1631" s="37">
        <f t="shared" si="634"/>
        <v>0</v>
      </c>
      <c r="Z1631" s="37">
        <f t="shared" si="635"/>
        <v>142</v>
      </c>
      <c r="AA1631" s="37">
        <f t="shared" si="636"/>
        <v>0</v>
      </c>
      <c r="AB1631" s="38">
        <f>ROUND(W1631+X1631+Y1631+Z1631+AA1631,1)</f>
        <v>418</v>
      </c>
      <c r="AC1631" s="39"/>
    </row>
    <row r="1632" spans="1:29">
      <c r="A1632" s="73" t="s">
        <v>230</v>
      </c>
      <c r="B1632" s="72" t="s">
        <v>248</v>
      </c>
      <c r="C1632" s="35">
        <v>75</v>
      </c>
      <c r="D1632" s="35">
        <v>0</v>
      </c>
      <c r="E1632" s="35">
        <v>0</v>
      </c>
      <c r="F1632" s="35">
        <v>50</v>
      </c>
      <c r="G1632" s="35">
        <v>0</v>
      </c>
      <c r="H1632" s="36">
        <v>30</v>
      </c>
      <c r="I1632" s="36">
        <v>30</v>
      </c>
      <c r="J1632" s="36">
        <v>0</v>
      </c>
      <c r="K1632" s="36">
        <v>30</v>
      </c>
      <c r="L1632" s="36">
        <v>0</v>
      </c>
      <c r="M1632" s="37">
        <f>C1632*$C$3</f>
        <v>150</v>
      </c>
      <c r="N1632" s="37">
        <f>D1632*$D$3</f>
        <v>0</v>
      </c>
      <c r="O1632" s="37">
        <f>E1632*$E$3</f>
        <v>0</v>
      </c>
      <c r="P1632" s="37">
        <f>F1632*$F$3</f>
        <v>100</v>
      </c>
      <c r="Q1632" s="37">
        <f>G1632*$G$3</f>
        <v>0</v>
      </c>
      <c r="R1632" s="37">
        <f>(M1632/100)*(H1632*$H$3)+(M1632/100)*(I1632*$I$3)</f>
        <v>126</v>
      </c>
      <c r="S1632" s="37">
        <f>(N1632/100)*(J1632*$J$3)</f>
        <v>0</v>
      </c>
      <c r="T1632" s="37">
        <f>(O1632/100)*(J1632*$J$3)+(O1632/100)*(K1632*$K$3)</f>
        <v>0</v>
      </c>
      <c r="U1632" s="37">
        <f>(P1632/100)*(K1632*$K$3)</f>
        <v>42</v>
      </c>
      <c r="V1632" s="37">
        <f>(Q1632/100)*(J1632*$J$3)+(Q1632/100)*(K1632*$K$3)</f>
        <v>0</v>
      </c>
      <c r="W1632" s="37">
        <f t="shared" si="632"/>
        <v>276</v>
      </c>
      <c r="X1632" s="37">
        <f t="shared" si="633"/>
        <v>0</v>
      </c>
      <c r="Y1632" s="37">
        <f t="shared" si="634"/>
        <v>0</v>
      </c>
      <c r="Z1632" s="37">
        <f t="shared" si="635"/>
        <v>142</v>
      </c>
      <c r="AA1632" s="37">
        <f t="shared" si="636"/>
        <v>0</v>
      </c>
      <c r="AB1632" s="38">
        <f>ROUND(W1632+X1632+Y1632+Z1632+AA1632,1)</f>
        <v>418</v>
      </c>
      <c r="AC1632" s="39"/>
    </row>
    <row r="1633" spans="1:29">
      <c r="A1633" s="73" t="s">
        <v>231</v>
      </c>
      <c r="B1633" s="72" t="s">
        <v>248</v>
      </c>
      <c r="C1633" s="35">
        <v>75</v>
      </c>
      <c r="D1633" s="35">
        <v>0</v>
      </c>
      <c r="E1633" s="35">
        <v>0</v>
      </c>
      <c r="F1633" s="35">
        <v>50</v>
      </c>
      <c r="G1633" s="35">
        <v>0</v>
      </c>
      <c r="H1633" s="36">
        <v>30</v>
      </c>
      <c r="I1633" s="36">
        <v>30</v>
      </c>
      <c r="J1633" s="36">
        <v>0</v>
      </c>
      <c r="K1633" s="36">
        <v>30</v>
      </c>
      <c r="L1633" s="36">
        <v>0</v>
      </c>
      <c r="M1633" s="37">
        <f>C1633*$C$3</f>
        <v>150</v>
      </c>
      <c r="N1633" s="37">
        <f>D1633*$D$3</f>
        <v>0</v>
      </c>
      <c r="O1633" s="37">
        <f>E1633*$E$3</f>
        <v>0</v>
      </c>
      <c r="P1633" s="37">
        <f>F1633*$F$3</f>
        <v>100</v>
      </c>
      <c r="Q1633" s="37">
        <f>G1633*$G$3</f>
        <v>0</v>
      </c>
      <c r="R1633" s="37">
        <f>(M1633/100)*(H1633*$H$3)+(M1633/100)*(I1633*$I$3)</f>
        <v>126</v>
      </c>
      <c r="S1633" s="37">
        <f>(N1633/100)*(J1633*$J$3)</f>
        <v>0</v>
      </c>
      <c r="T1633" s="37">
        <f>(O1633/100)*(J1633*$J$3)+(O1633/100)*(K1633*$K$3)</f>
        <v>0</v>
      </c>
      <c r="U1633" s="37">
        <f>(P1633/100)*(K1633*$K$3)</f>
        <v>42</v>
      </c>
      <c r="V1633" s="37">
        <f>(Q1633/100)*(J1633*$J$3)+(Q1633/100)*(K1633*$K$3)</f>
        <v>0</v>
      </c>
      <c r="W1633" s="37">
        <f t="shared" si="632"/>
        <v>276</v>
      </c>
      <c r="X1633" s="37">
        <f t="shared" si="633"/>
        <v>0</v>
      </c>
      <c r="Y1633" s="37">
        <f t="shared" si="634"/>
        <v>0</v>
      </c>
      <c r="Z1633" s="37">
        <f t="shared" si="635"/>
        <v>142</v>
      </c>
      <c r="AA1633" s="37">
        <f t="shared" si="636"/>
        <v>0</v>
      </c>
      <c r="AB1633" s="38">
        <f>ROUND(W1633+X1633+Y1633+Z1633+AA1633,1)</f>
        <v>418</v>
      </c>
      <c r="AC1633" s="39"/>
    </row>
    <row r="1634" spans="1:29">
      <c r="A1634" s="73" t="s">
        <v>232</v>
      </c>
      <c r="B1634" s="72" t="s">
        <v>248</v>
      </c>
      <c r="C1634" s="35">
        <v>75</v>
      </c>
      <c r="D1634" s="35">
        <v>0</v>
      </c>
      <c r="E1634" s="35">
        <v>0</v>
      </c>
      <c r="F1634" s="35">
        <v>50</v>
      </c>
      <c r="G1634" s="35">
        <v>0</v>
      </c>
      <c r="H1634" s="36">
        <v>30</v>
      </c>
      <c r="I1634" s="36">
        <v>30</v>
      </c>
      <c r="J1634" s="36">
        <v>0</v>
      </c>
      <c r="K1634" s="36">
        <v>30</v>
      </c>
      <c r="L1634" s="36">
        <v>0</v>
      </c>
      <c r="M1634" s="37">
        <f>C1634*$C$3</f>
        <v>150</v>
      </c>
      <c r="N1634" s="37">
        <f>D1634*$D$3</f>
        <v>0</v>
      </c>
      <c r="O1634" s="37">
        <f>E1634*$E$3</f>
        <v>0</v>
      </c>
      <c r="P1634" s="37">
        <f>F1634*$F$3</f>
        <v>100</v>
      </c>
      <c r="Q1634" s="37">
        <f>G1634*$G$3</f>
        <v>0</v>
      </c>
      <c r="R1634" s="37">
        <f>(M1634/100)*(H1634*$H$3)+(M1634/100)*(I1634*$I$3)</f>
        <v>126</v>
      </c>
      <c r="S1634" s="37">
        <f>(N1634/100)*(J1634*$J$3)</f>
        <v>0</v>
      </c>
      <c r="T1634" s="37">
        <f>(O1634/100)*(J1634*$J$3)+(O1634/100)*(K1634*$K$3)</f>
        <v>0</v>
      </c>
      <c r="U1634" s="37">
        <f>(P1634/100)*(K1634*$K$3)</f>
        <v>42</v>
      </c>
      <c r="V1634" s="37">
        <f>(Q1634/100)*(J1634*$J$3)+(Q1634/100)*(K1634*$K$3)</f>
        <v>0</v>
      </c>
      <c r="W1634" s="37">
        <f t="shared" si="632"/>
        <v>276</v>
      </c>
      <c r="X1634" s="37">
        <f t="shared" si="633"/>
        <v>0</v>
      </c>
      <c r="Y1634" s="37">
        <f t="shared" si="634"/>
        <v>0</v>
      </c>
      <c r="Z1634" s="37">
        <f t="shared" si="635"/>
        <v>142</v>
      </c>
      <c r="AA1634" s="37">
        <f t="shared" si="636"/>
        <v>0</v>
      </c>
      <c r="AB1634" s="38">
        <f>ROUND(W1634+X1634+Y1634+Z1634+AA1634,1)</f>
        <v>418</v>
      </c>
      <c r="AC1634" s="39"/>
    </row>
    <row r="1635" spans="1:29">
      <c r="A1635" s="73" t="s">
        <v>233</v>
      </c>
      <c r="B1635" s="72" t="s">
        <v>249</v>
      </c>
      <c r="C1635" s="35">
        <v>75</v>
      </c>
      <c r="D1635" s="35">
        <v>0</v>
      </c>
      <c r="E1635" s="35">
        <v>0</v>
      </c>
      <c r="F1635" s="35">
        <v>50</v>
      </c>
      <c r="G1635" s="35">
        <v>0</v>
      </c>
      <c r="H1635" s="36">
        <v>30</v>
      </c>
      <c r="I1635" s="36">
        <v>30</v>
      </c>
      <c r="J1635" s="36">
        <v>0</v>
      </c>
      <c r="K1635" s="36">
        <v>30</v>
      </c>
      <c r="L1635" s="36">
        <v>0</v>
      </c>
      <c r="M1635" s="37">
        <f>C1635*$C$3</f>
        <v>150</v>
      </c>
      <c r="N1635" s="37">
        <f>D1635*$D$3</f>
        <v>0</v>
      </c>
      <c r="O1635" s="37">
        <f>E1635*$E$3</f>
        <v>0</v>
      </c>
      <c r="P1635" s="37">
        <f>F1635*$F$3</f>
        <v>100</v>
      </c>
      <c r="Q1635" s="37">
        <f>G1635*$G$3</f>
        <v>0</v>
      </c>
      <c r="R1635" s="37">
        <f>(M1635/100)*(H1635*$H$3)+(M1635/100)*(I1635*$I$3)</f>
        <v>126</v>
      </c>
      <c r="S1635" s="37">
        <f>(N1635/100)*(J1635*$J$3)</f>
        <v>0</v>
      </c>
      <c r="T1635" s="37">
        <f>(O1635/100)*(J1635*$J$3)+(O1635/100)*(K1635*$K$3)</f>
        <v>0</v>
      </c>
      <c r="U1635" s="37">
        <f>(P1635/100)*(K1635*$K$3)</f>
        <v>42</v>
      </c>
      <c r="V1635" s="37">
        <f>(Q1635/100)*(J1635*$J$3)+(Q1635/100)*(K1635*$K$3)</f>
        <v>0</v>
      </c>
      <c r="W1635" s="37">
        <f t="shared" si="632"/>
        <v>276</v>
      </c>
      <c r="X1635" s="37">
        <f t="shared" si="633"/>
        <v>0</v>
      </c>
      <c r="Y1635" s="37">
        <f t="shared" si="634"/>
        <v>0</v>
      </c>
      <c r="Z1635" s="37">
        <f t="shared" si="635"/>
        <v>142</v>
      </c>
      <c r="AA1635" s="37">
        <f t="shared" si="636"/>
        <v>0</v>
      </c>
      <c r="AB1635" s="38">
        <f>ROUND(W1635+X1635+Y1635+Z1635+AA1635,1)</f>
        <v>418</v>
      </c>
      <c r="AC1635" s="39"/>
    </row>
    <row r="1636" spans="1:29">
      <c r="A1636" s="57" t="s">
        <v>382</v>
      </c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2"/>
      <c r="AB1636" s="68">
        <v>400</v>
      </c>
      <c r="AC1636" s="68"/>
    </row>
    <row r="1637" spans="1:29">
      <c r="A1637" s="46" t="s">
        <v>241</v>
      </c>
      <c r="B1637" s="63" t="s">
        <v>250</v>
      </c>
      <c r="C1637" s="40">
        <v>75</v>
      </c>
      <c r="D1637" s="40">
        <v>0</v>
      </c>
      <c r="E1637" s="40">
        <v>0</v>
      </c>
      <c r="F1637" s="40">
        <v>50</v>
      </c>
      <c r="G1637" s="40">
        <v>0</v>
      </c>
      <c r="H1637" s="41">
        <v>30</v>
      </c>
      <c r="I1637" s="41">
        <v>30</v>
      </c>
      <c r="J1637" s="41">
        <v>0</v>
      </c>
      <c r="K1637" s="41">
        <v>30</v>
      </c>
      <c r="L1637" s="41">
        <v>0</v>
      </c>
      <c r="M1637" s="42">
        <f>C1637*$C$3</f>
        <v>150</v>
      </c>
      <c r="N1637" s="42">
        <f>D1637*$D$3</f>
        <v>0</v>
      </c>
      <c r="O1637" s="42">
        <f>E1637*$E$3</f>
        <v>0</v>
      </c>
      <c r="P1637" s="42">
        <f>F1637*$F$3</f>
        <v>100</v>
      </c>
      <c r="Q1637" s="42">
        <f>G1637*$G$3</f>
        <v>0</v>
      </c>
      <c r="R1637" s="42">
        <f>(M1637/100)*(H1637*$H$3)+(M1637/100)*(I1637*$I$3)</f>
        <v>126</v>
      </c>
      <c r="S1637" s="42">
        <f>(N1637/100)*(J1637*$J$3)</f>
        <v>0</v>
      </c>
      <c r="T1637" s="42">
        <f>(O1637/100)*(J1637*$J$3)+(O1637/100)*(K1637*$K$3)</f>
        <v>0</v>
      </c>
      <c r="U1637" s="42">
        <f>(P1637/100)*(K1637*$K$3)</f>
        <v>42</v>
      </c>
      <c r="V1637" s="42">
        <f>(Q1637/100)*(J1637*$J$3)+(Q1637/100)*(K1637*$K$3)</f>
        <v>0</v>
      </c>
      <c r="W1637" s="42">
        <f t="shared" ref="W1637:W1652" si="637">M1637+R1637</f>
        <v>276</v>
      </c>
      <c r="X1637" s="42">
        <f t="shared" ref="X1637:X1652" si="638">N1637+S1637</f>
        <v>0</v>
      </c>
      <c r="Y1637" s="42">
        <f t="shared" ref="Y1637:Y1652" si="639">O1637+T1637</f>
        <v>0</v>
      </c>
      <c r="Z1637" s="42">
        <f t="shared" ref="Z1637:Z1652" si="640">P1637+U1637</f>
        <v>142</v>
      </c>
      <c r="AA1637" s="42">
        <f t="shared" ref="AA1637:AA1649" si="641">Q1637+V1637</f>
        <v>0</v>
      </c>
      <c r="AB1637" s="43">
        <f>ROUND(W1637+X1637+Y1637+Z1637+AA1637,1)</f>
        <v>418</v>
      </c>
      <c r="AC1637" s="44">
        <v>0</v>
      </c>
    </row>
    <row r="1638" spans="1:29">
      <c r="A1638" s="46" t="s">
        <v>241</v>
      </c>
      <c r="B1638" s="63" t="s">
        <v>348</v>
      </c>
      <c r="C1638" s="40">
        <v>75</v>
      </c>
      <c r="D1638" s="40">
        <v>0</v>
      </c>
      <c r="E1638" s="40">
        <v>0</v>
      </c>
      <c r="F1638" s="40">
        <v>50</v>
      </c>
      <c r="G1638" s="40">
        <v>0</v>
      </c>
      <c r="H1638" s="41">
        <v>40</v>
      </c>
      <c r="I1638" s="41">
        <v>40</v>
      </c>
      <c r="J1638" s="41">
        <v>0</v>
      </c>
      <c r="K1638" s="41">
        <v>30</v>
      </c>
      <c r="L1638" s="41">
        <v>0</v>
      </c>
      <c r="M1638" s="42">
        <f>C1638*$C$4</f>
        <v>150</v>
      </c>
      <c r="N1638" s="42">
        <f>D1638*$D$4</f>
        <v>0</v>
      </c>
      <c r="O1638" s="42">
        <f>E1638*$E$4</f>
        <v>0</v>
      </c>
      <c r="P1638" s="42">
        <f>F1638*$F$4</f>
        <v>100</v>
      </c>
      <c r="Q1638" s="42">
        <f>G1638*$G$4</f>
        <v>0</v>
      </c>
      <c r="R1638" s="42">
        <f>(M1638/100)*(H1638*$H$4)+(M1638/100)*(I1638*$I$4)</f>
        <v>216</v>
      </c>
      <c r="S1638" s="42">
        <f>(N1638/100)*(J1638*$J$4)</f>
        <v>0</v>
      </c>
      <c r="T1638" s="42">
        <f>(O1638/100)*(J1638*$J$4)+(O1638/100)*(K1638*$K$4)</f>
        <v>0</v>
      </c>
      <c r="U1638" s="42">
        <f>(P1638/100)*(K1638*$K$4)</f>
        <v>42</v>
      </c>
      <c r="V1638" s="42">
        <f>(Q1638/100)*(J1638*$J$4)+(Q1638/100)*(K1638*$K$4)</f>
        <v>0</v>
      </c>
      <c r="W1638" s="42">
        <f t="shared" si="637"/>
        <v>366</v>
      </c>
      <c r="X1638" s="42">
        <f t="shared" si="638"/>
        <v>0</v>
      </c>
      <c r="Y1638" s="42">
        <f t="shared" si="639"/>
        <v>0</v>
      </c>
      <c r="Z1638" s="42">
        <f t="shared" si="640"/>
        <v>142</v>
      </c>
      <c r="AA1638" s="42">
        <f>Q1638+V1638</f>
        <v>0</v>
      </c>
      <c r="AB1638" s="43">
        <f>ROUND(W1638+X1638+Y1638+Z1638+AA1638,1)</f>
        <v>508</v>
      </c>
      <c r="AC1638" s="44">
        <f>(ROUND(AB1638-$AB$20,1)/$AB$20)</f>
        <v>0.7583939079266182</v>
      </c>
    </row>
    <row r="1639" spans="1:29">
      <c r="A1639" s="46" t="s">
        <v>241</v>
      </c>
      <c r="B1639" s="63" t="s">
        <v>347</v>
      </c>
      <c r="C1639" s="40">
        <v>75</v>
      </c>
      <c r="D1639" s="40">
        <v>0</v>
      </c>
      <c r="E1639" s="40">
        <v>0</v>
      </c>
      <c r="F1639" s="40">
        <v>50</v>
      </c>
      <c r="G1639" s="40">
        <v>0</v>
      </c>
      <c r="H1639" s="41">
        <v>30</v>
      </c>
      <c r="I1639" s="41">
        <v>30</v>
      </c>
      <c r="J1639" s="41">
        <v>0</v>
      </c>
      <c r="K1639" s="41">
        <v>30</v>
      </c>
      <c r="L1639" s="41">
        <v>0</v>
      </c>
      <c r="M1639" s="42">
        <f>C1639*$C$5</f>
        <v>225</v>
      </c>
      <c r="N1639" s="42">
        <f>D1639*$D$5</f>
        <v>0</v>
      </c>
      <c r="O1639" s="42">
        <f>E1639*$E$5</f>
        <v>0</v>
      </c>
      <c r="P1639" s="42">
        <f>F1639*$F$5</f>
        <v>150</v>
      </c>
      <c r="Q1639" s="42">
        <f>G1639*$G$5</f>
        <v>0</v>
      </c>
      <c r="R1639" s="42">
        <f>(M1639/100)*(H1639*$H$5)+(M1639/100)*(I1639*$I$5)</f>
        <v>0</v>
      </c>
      <c r="S1639" s="42">
        <f>(N1639/100)*(J1639*$J$5)</f>
        <v>0</v>
      </c>
      <c r="T1639" s="42">
        <f>(O1639/100)*(J1639*$J$5)+(O1639/100)*(K1639*$K$5)</f>
        <v>0</v>
      </c>
      <c r="U1639" s="42">
        <f>(P1639/100)*(K1639*$K$5)</f>
        <v>0</v>
      </c>
      <c r="V1639" s="42">
        <f>(Q1639/100)*(J1639*$J$5)+(Q1639/100)*(K1639*$K$5)</f>
        <v>0</v>
      </c>
      <c r="W1639" s="42">
        <f t="shared" si="637"/>
        <v>225</v>
      </c>
      <c r="X1639" s="42">
        <f t="shared" si="638"/>
        <v>0</v>
      </c>
      <c r="Y1639" s="42">
        <f t="shared" si="639"/>
        <v>0</v>
      </c>
      <c r="Z1639" s="42">
        <f t="shared" si="640"/>
        <v>150</v>
      </c>
      <c r="AA1639" s="42">
        <f>Q1639+V1639</f>
        <v>0</v>
      </c>
      <c r="AB1639" s="43">
        <f t="shared" ref="AB1639:AB1651" si="642">ROUND(W1639+X1639+Y1639+Z1639+AA1639,1)</f>
        <v>375</v>
      </c>
      <c r="AC1639" s="44">
        <f t="shared" ref="AC1639:AC1651" si="643">(ROUND(AB1639-$AB$20,1)/$AB$20)</f>
        <v>0.29802699896157842</v>
      </c>
    </row>
    <row r="1640" spans="1:29">
      <c r="A1640" s="46" t="s">
        <v>241</v>
      </c>
      <c r="B1640" s="63" t="s">
        <v>363</v>
      </c>
      <c r="C1640" s="40">
        <v>75</v>
      </c>
      <c r="D1640" s="40">
        <v>0</v>
      </c>
      <c r="E1640" s="40">
        <v>0</v>
      </c>
      <c r="F1640" s="40">
        <v>50</v>
      </c>
      <c r="G1640" s="40">
        <v>0</v>
      </c>
      <c r="H1640" s="41">
        <v>30</v>
      </c>
      <c r="I1640" s="41">
        <v>30</v>
      </c>
      <c r="J1640" s="41">
        <v>0</v>
      </c>
      <c r="K1640" s="41">
        <v>30</v>
      </c>
      <c r="L1640" s="41">
        <v>0</v>
      </c>
      <c r="M1640" s="42">
        <f>C1640*$C$6</f>
        <v>142.5</v>
      </c>
      <c r="N1640" s="42">
        <f>D1640*$D$6</f>
        <v>0</v>
      </c>
      <c r="O1640" s="42">
        <f>E1640*$E$6</f>
        <v>0</v>
      </c>
      <c r="P1640" s="42">
        <f>F1640*$F$6</f>
        <v>95</v>
      </c>
      <c r="Q1640" s="42">
        <f>G1640*$G$6</f>
        <v>0</v>
      </c>
      <c r="R1640" s="42">
        <f>(M1640/100)*(H1640*$H$6)+(M1640/100)*(I1640*$I$6)</f>
        <v>119.7</v>
      </c>
      <c r="S1640" s="42">
        <f>(N1640/100)*(J1640*$J$6)</f>
        <v>0</v>
      </c>
      <c r="T1640" s="42">
        <f>(O1640/100)*(J1640*$J$6)+(O1640/100)*(K1640*$K$6)</f>
        <v>0</v>
      </c>
      <c r="U1640" s="42">
        <f>(P1640/100)*(K1640*$K$6)</f>
        <v>39.9</v>
      </c>
      <c r="V1640" s="42">
        <f>(Q1640/100)*(J1640*$J$6)+(Q1640/100)*(K1640*$K$6)</f>
        <v>0</v>
      </c>
      <c r="W1640" s="42">
        <f t="shared" si="637"/>
        <v>262.2</v>
      </c>
      <c r="X1640" s="42">
        <f t="shared" si="638"/>
        <v>0</v>
      </c>
      <c r="Y1640" s="42">
        <f t="shared" si="639"/>
        <v>0</v>
      </c>
      <c r="Z1640" s="42">
        <f t="shared" si="640"/>
        <v>134.9</v>
      </c>
      <c r="AA1640" s="42">
        <f t="shared" ref="AA1640:AA1652" si="644">Q1640+V1640</f>
        <v>0</v>
      </c>
      <c r="AB1640" s="43">
        <f t="shared" si="642"/>
        <v>397.1</v>
      </c>
      <c r="AC1640" s="44">
        <f t="shared" si="643"/>
        <v>0.37452405676704748</v>
      </c>
    </row>
    <row r="1641" spans="1:29">
      <c r="A1641" s="46" t="s">
        <v>241</v>
      </c>
      <c r="B1641" s="63" t="s">
        <v>364</v>
      </c>
      <c r="C1641" s="40">
        <v>75</v>
      </c>
      <c r="D1641" s="40">
        <v>0</v>
      </c>
      <c r="E1641" s="40">
        <v>0</v>
      </c>
      <c r="F1641" s="40">
        <v>50</v>
      </c>
      <c r="G1641" s="40">
        <v>0</v>
      </c>
      <c r="H1641" s="41">
        <v>30</v>
      </c>
      <c r="I1641" s="41">
        <v>30</v>
      </c>
      <c r="J1641" s="41">
        <v>0</v>
      </c>
      <c r="K1641" s="41">
        <v>30</v>
      </c>
      <c r="L1641" s="41">
        <v>0</v>
      </c>
      <c r="M1641" s="42">
        <f>C1641*$C$7</f>
        <v>142.5</v>
      </c>
      <c r="N1641" s="42">
        <f>D1641*$D$7</f>
        <v>0</v>
      </c>
      <c r="O1641" s="42">
        <f>E1641*$E$7</f>
        <v>0</v>
      </c>
      <c r="P1641" s="42">
        <f>F1641*$F$7</f>
        <v>95</v>
      </c>
      <c r="Q1641" s="42">
        <f>G1641*$G$7</f>
        <v>0</v>
      </c>
      <c r="R1641" s="42">
        <f>(M1641/100)*(H1641*$H$7)+(M1641/100)*(I1641*$I$7)</f>
        <v>119.7</v>
      </c>
      <c r="S1641" s="42">
        <f>(N1641/100)*(J1641*$J$7)</f>
        <v>0</v>
      </c>
      <c r="T1641" s="42">
        <f>(O1641/100)*(J1641*$J$7)+(O1641/100)*(K1641*$K$7)</f>
        <v>0</v>
      </c>
      <c r="U1641" s="42">
        <f>(P1641/100)*(K1641*$K$7)</f>
        <v>39.9</v>
      </c>
      <c r="V1641" s="42">
        <f>(Q1641/100)*(J1641*$J$7)+(Q1641/100)*(K1641*$K$7)</f>
        <v>0</v>
      </c>
      <c r="W1641" s="42">
        <f t="shared" si="637"/>
        <v>262.2</v>
      </c>
      <c r="X1641" s="42">
        <f t="shared" si="638"/>
        <v>0</v>
      </c>
      <c r="Y1641" s="42">
        <f t="shared" si="639"/>
        <v>0</v>
      </c>
      <c r="Z1641" s="42">
        <f t="shared" si="640"/>
        <v>134.9</v>
      </c>
      <c r="AA1641" s="42">
        <f t="shared" si="644"/>
        <v>0</v>
      </c>
      <c r="AB1641" s="43">
        <f t="shared" si="642"/>
        <v>397.1</v>
      </c>
      <c r="AC1641" s="44">
        <f t="shared" si="643"/>
        <v>0.37452405676704748</v>
      </c>
    </row>
    <row r="1642" spans="1:29">
      <c r="A1642" s="46" t="s">
        <v>241</v>
      </c>
      <c r="B1642" s="63" t="s">
        <v>365</v>
      </c>
      <c r="C1642" s="40">
        <v>75</v>
      </c>
      <c r="D1642" s="40">
        <v>0</v>
      </c>
      <c r="E1642" s="40">
        <v>0</v>
      </c>
      <c r="F1642" s="40">
        <v>50</v>
      </c>
      <c r="G1642" s="40">
        <v>0</v>
      </c>
      <c r="H1642" s="41">
        <v>30</v>
      </c>
      <c r="I1642" s="41">
        <v>30</v>
      </c>
      <c r="J1642" s="41">
        <v>0</v>
      </c>
      <c r="K1642" s="41">
        <v>30</v>
      </c>
      <c r="L1642" s="41">
        <v>0</v>
      </c>
      <c r="M1642" s="42">
        <f>C1642*$C$8</f>
        <v>142.5</v>
      </c>
      <c r="N1642" s="42">
        <f>D1642*$D$8</f>
        <v>0</v>
      </c>
      <c r="O1642" s="42">
        <f>E1642*$E$8</f>
        <v>0</v>
      </c>
      <c r="P1642" s="42">
        <f>F1642*$F$8</f>
        <v>95</v>
      </c>
      <c r="Q1642" s="42">
        <f>G1642*$G$8</f>
        <v>0</v>
      </c>
      <c r="R1642" s="42">
        <f>(M1642/100)*(H1642*$H$8)+(M1642/100)*(I1642*$I$8)</f>
        <v>119.7</v>
      </c>
      <c r="S1642" s="42">
        <f>(N1642/100)*(J1642*$J$8)</f>
        <v>0</v>
      </c>
      <c r="T1642" s="42">
        <f>(O1642/100)*(J1642*$J$8)+(O1642/100)*(K1642*$K$8)</f>
        <v>0</v>
      </c>
      <c r="U1642" s="42">
        <f>(P1642/100)*(K1642*$K$8)</f>
        <v>39.9</v>
      </c>
      <c r="V1642" s="42">
        <f>(Q1642/100)*(J1642*$J$8)+(Q1642/100)*(K1642*$K$8)</f>
        <v>0</v>
      </c>
      <c r="W1642" s="42">
        <f t="shared" si="637"/>
        <v>262.2</v>
      </c>
      <c r="X1642" s="42">
        <f t="shared" si="638"/>
        <v>0</v>
      </c>
      <c r="Y1642" s="42">
        <f t="shared" si="639"/>
        <v>0</v>
      </c>
      <c r="Z1642" s="42">
        <f t="shared" si="640"/>
        <v>134.9</v>
      </c>
      <c r="AA1642" s="42">
        <f t="shared" si="644"/>
        <v>0</v>
      </c>
      <c r="AB1642" s="43">
        <f t="shared" si="642"/>
        <v>397.1</v>
      </c>
      <c r="AC1642" s="44">
        <f t="shared" si="643"/>
        <v>0.37452405676704748</v>
      </c>
    </row>
    <row r="1643" spans="1:29">
      <c r="A1643" s="46" t="s">
        <v>241</v>
      </c>
      <c r="B1643" s="63" t="s">
        <v>1</v>
      </c>
      <c r="C1643" s="40">
        <v>75</v>
      </c>
      <c r="D1643" s="40">
        <v>19</v>
      </c>
      <c r="E1643" s="40">
        <v>0</v>
      </c>
      <c r="F1643" s="40">
        <v>50</v>
      </c>
      <c r="G1643" s="40">
        <v>0</v>
      </c>
      <c r="H1643" s="41">
        <v>30</v>
      </c>
      <c r="I1643" s="41">
        <v>30</v>
      </c>
      <c r="J1643" s="41">
        <v>60</v>
      </c>
      <c r="K1643" s="41">
        <v>45</v>
      </c>
      <c r="L1643" s="41">
        <v>0</v>
      </c>
      <c r="M1643" s="42">
        <f>C1643*$C$9</f>
        <v>150</v>
      </c>
      <c r="N1643" s="42">
        <f>D1643*$D$9</f>
        <v>38</v>
      </c>
      <c r="O1643" s="42">
        <f>E1643*$E$9</f>
        <v>0</v>
      </c>
      <c r="P1643" s="42">
        <f>F1643*$F$9</f>
        <v>100</v>
      </c>
      <c r="Q1643" s="42">
        <f>G1643*$G$9</f>
        <v>0</v>
      </c>
      <c r="R1643" s="42">
        <f>(M1643/100)*(H1643*$H$9)+(M1643/100)*(I1643*$I$9)</f>
        <v>126</v>
      </c>
      <c r="S1643" s="42">
        <f>(N1643/100)*(J1643*$J$9)</f>
        <v>31.92</v>
      </c>
      <c r="T1643" s="42">
        <f>(O1643/100)*(J1643*$J$9)+(O1643/100)*(K1643*$K$9)</f>
        <v>0</v>
      </c>
      <c r="U1643" s="42">
        <f>(P1643/100)*(K1643*$K$9)</f>
        <v>62.999999999999993</v>
      </c>
      <c r="V1643" s="42">
        <f>(Q1643/100)*(J1643*$J$9)+(Q1643/100)*(K1643*$K$9)</f>
        <v>0</v>
      </c>
      <c r="W1643" s="42">
        <f t="shared" si="637"/>
        <v>276</v>
      </c>
      <c r="X1643" s="42">
        <f t="shared" si="638"/>
        <v>69.92</v>
      </c>
      <c r="Y1643" s="42">
        <f t="shared" si="639"/>
        <v>0</v>
      </c>
      <c r="Z1643" s="42">
        <f t="shared" si="640"/>
        <v>163</v>
      </c>
      <c r="AA1643" s="42">
        <f t="shared" si="644"/>
        <v>0</v>
      </c>
      <c r="AB1643" s="43">
        <f t="shared" si="642"/>
        <v>508.9</v>
      </c>
      <c r="AC1643" s="44">
        <f t="shared" si="643"/>
        <v>0.7615091727241261</v>
      </c>
    </row>
    <row r="1644" spans="1:29">
      <c r="A1644" s="46" t="s">
        <v>241</v>
      </c>
      <c r="B1644" s="63" t="s">
        <v>2</v>
      </c>
      <c r="C1644" s="40">
        <v>75</v>
      </c>
      <c r="D1644" s="40">
        <v>0</v>
      </c>
      <c r="E1644" s="40">
        <v>19</v>
      </c>
      <c r="F1644" s="40">
        <v>50</v>
      </c>
      <c r="G1644" s="40">
        <v>0</v>
      </c>
      <c r="H1644" s="41">
        <v>30</v>
      </c>
      <c r="I1644" s="41">
        <v>30</v>
      </c>
      <c r="J1644" s="41">
        <v>40</v>
      </c>
      <c r="K1644" s="41">
        <v>40</v>
      </c>
      <c r="L1644" s="41">
        <v>0</v>
      </c>
      <c r="M1644" s="42">
        <f>C1644*$C$10</f>
        <v>150</v>
      </c>
      <c r="N1644" s="42">
        <f>D1644*$D$10</f>
        <v>0</v>
      </c>
      <c r="O1644" s="42">
        <f>E1644*$E$10</f>
        <v>38</v>
      </c>
      <c r="P1644" s="42">
        <f>F1644*$F$10</f>
        <v>100</v>
      </c>
      <c r="Q1644" s="42">
        <f>G1644*$G$10</f>
        <v>0</v>
      </c>
      <c r="R1644" s="42">
        <f>(M1644/100)*(H1644*$H$10)+(M1644/100)*(I1644*$I$10)</f>
        <v>126</v>
      </c>
      <c r="S1644" s="42">
        <f>(N1644/100)*(J1644*$I$10)</f>
        <v>0</v>
      </c>
      <c r="T1644" s="42">
        <f>(O1644/100)*(J1644*$J$10)+(O1644/100)*(K1644*$K$10)</f>
        <v>42.56</v>
      </c>
      <c r="U1644" s="42">
        <f>(P1644/100)*(K1644*$K$10)</f>
        <v>56</v>
      </c>
      <c r="V1644" s="42">
        <f>(Q1644/100)*(J1644*$J$10)+(Q1644/100)*(K1644*$K$10)</f>
        <v>0</v>
      </c>
      <c r="W1644" s="42">
        <f t="shared" si="637"/>
        <v>276</v>
      </c>
      <c r="X1644" s="42">
        <f t="shared" si="638"/>
        <v>0</v>
      </c>
      <c r="Y1644" s="42">
        <f t="shared" si="639"/>
        <v>80.56</v>
      </c>
      <c r="Z1644" s="42">
        <f t="shared" si="640"/>
        <v>156</v>
      </c>
      <c r="AA1644" s="42">
        <f t="shared" si="644"/>
        <v>0</v>
      </c>
      <c r="AB1644" s="43">
        <f t="shared" si="642"/>
        <v>512.6</v>
      </c>
      <c r="AC1644" s="44">
        <f t="shared" si="643"/>
        <v>0.77431637244721363</v>
      </c>
    </row>
    <row r="1645" spans="1:29">
      <c r="A1645" s="46" t="s">
        <v>241</v>
      </c>
      <c r="B1645" s="63" t="s">
        <v>3</v>
      </c>
      <c r="C1645" s="40">
        <v>75</v>
      </c>
      <c r="D1645" s="40">
        <v>0</v>
      </c>
      <c r="E1645" s="40">
        <v>0</v>
      </c>
      <c r="F1645" s="40">
        <v>75</v>
      </c>
      <c r="G1645" s="40">
        <v>0</v>
      </c>
      <c r="H1645" s="41">
        <v>30</v>
      </c>
      <c r="I1645" s="41">
        <v>30</v>
      </c>
      <c r="J1645" s="41">
        <v>0</v>
      </c>
      <c r="K1645" s="41">
        <v>60</v>
      </c>
      <c r="L1645" s="41">
        <v>0</v>
      </c>
      <c r="M1645" s="42">
        <f>C1645*$C$11</f>
        <v>150</v>
      </c>
      <c r="N1645" s="42">
        <f>D1645*$D$11</f>
        <v>0</v>
      </c>
      <c r="O1645" s="42">
        <f>E1645*$E$11</f>
        <v>0</v>
      </c>
      <c r="P1645" s="42">
        <f>F1645*$F$11</f>
        <v>150</v>
      </c>
      <c r="Q1645" s="42">
        <f>G1645*$G$11</f>
        <v>0</v>
      </c>
      <c r="R1645" s="42">
        <f>(M1645/100)*(H1645*$H$11)+(M1645/100)*(I1645*$I$11)</f>
        <v>126</v>
      </c>
      <c r="S1645" s="42">
        <f>(N1645/100)*(J1645*$J$11)</f>
        <v>0</v>
      </c>
      <c r="T1645" s="42">
        <f>(O1645/100)*(J1645*$J$11)+(O1645/100)*(K1645*$K$11)</f>
        <v>0</v>
      </c>
      <c r="U1645" s="42">
        <f>(P1645/100)*(K1645*$K$11)</f>
        <v>126</v>
      </c>
      <c r="V1645" s="42">
        <f>(Q1645/100)*(J1645*$J$11)+(Q1645/100)*(K1645*$K$11)</f>
        <v>0</v>
      </c>
      <c r="W1645" s="42">
        <f t="shared" si="637"/>
        <v>276</v>
      </c>
      <c r="X1645" s="42">
        <f t="shared" si="638"/>
        <v>0</v>
      </c>
      <c r="Y1645" s="42">
        <f t="shared" si="639"/>
        <v>0</v>
      </c>
      <c r="Z1645" s="42">
        <f t="shared" si="640"/>
        <v>276</v>
      </c>
      <c r="AA1645" s="42">
        <f t="shared" si="644"/>
        <v>0</v>
      </c>
      <c r="AB1645" s="43">
        <f t="shared" si="642"/>
        <v>552</v>
      </c>
      <c r="AC1645" s="44">
        <f t="shared" si="643"/>
        <v>0.91069574247144358</v>
      </c>
    </row>
    <row r="1646" spans="1:29">
      <c r="A1646" s="46" t="s">
        <v>241</v>
      </c>
      <c r="B1646" s="63" t="s">
        <v>4</v>
      </c>
      <c r="C1646" s="40">
        <v>75</v>
      </c>
      <c r="D1646" s="40">
        <v>0</v>
      </c>
      <c r="E1646" s="40">
        <v>0</v>
      </c>
      <c r="F1646" s="40">
        <v>50</v>
      </c>
      <c r="G1646" s="40">
        <v>19</v>
      </c>
      <c r="H1646" s="41">
        <v>30</v>
      </c>
      <c r="I1646" s="41">
        <v>30</v>
      </c>
      <c r="J1646" s="41">
        <v>40</v>
      </c>
      <c r="K1646" s="41">
        <v>40</v>
      </c>
      <c r="L1646" s="41">
        <v>0</v>
      </c>
      <c r="M1646" s="42">
        <f>C1646*$C$12</f>
        <v>150</v>
      </c>
      <c r="N1646" s="42">
        <f>D1646*$D$12</f>
        <v>0</v>
      </c>
      <c r="O1646" s="42">
        <f>E1646*$E$12</f>
        <v>0</v>
      </c>
      <c r="P1646" s="42">
        <f>F1646*$F$12</f>
        <v>100</v>
      </c>
      <c r="Q1646" s="42">
        <f>G1646*$G$12</f>
        <v>38</v>
      </c>
      <c r="R1646" s="42">
        <f>(M1646/100)*(H1646*$H$12)+(M1646/100)*(I1646*$I$12)</f>
        <v>126</v>
      </c>
      <c r="S1646" s="42">
        <f>(N1646/100)*(J1646*$J$12)</f>
        <v>0</v>
      </c>
      <c r="T1646" s="42">
        <f>(O1646/100)*(J1646*$J$12)+(O1646/100)*(K1646*$K$12)</f>
        <v>0</v>
      </c>
      <c r="U1646" s="42">
        <f>(P1646/100)*(K1646*$K$12)</f>
        <v>56</v>
      </c>
      <c r="V1646" s="42">
        <f>(Q1646/100)*(J1646*$J$12)+(Q1646/100)*(K1646*$K$12)</f>
        <v>42.56</v>
      </c>
      <c r="W1646" s="42">
        <f t="shared" si="637"/>
        <v>276</v>
      </c>
      <c r="X1646" s="42">
        <f t="shared" si="638"/>
        <v>0</v>
      </c>
      <c r="Y1646" s="42">
        <f t="shared" si="639"/>
        <v>0</v>
      </c>
      <c r="Z1646" s="42">
        <f t="shared" si="640"/>
        <v>156</v>
      </c>
      <c r="AA1646" s="42">
        <f t="shared" si="644"/>
        <v>80.56</v>
      </c>
      <c r="AB1646" s="43">
        <f t="shared" si="642"/>
        <v>512.6</v>
      </c>
      <c r="AC1646" s="44">
        <f t="shared" si="643"/>
        <v>0.77431637244721363</v>
      </c>
    </row>
    <row r="1647" spans="1:29">
      <c r="A1647" s="46" t="s">
        <v>241</v>
      </c>
      <c r="B1647" s="63" t="s">
        <v>351</v>
      </c>
      <c r="C1647" s="40">
        <v>75</v>
      </c>
      <c r="D1647" s="40">
        <v>0</v>
      </c>
      <c r="E1647" s="40">
        <v>0</v>
      </c>
      <c r="F1647" s="40">
        <v>50</v>
      </c>
      <c r="G1647" s="40">
        <v>0</v>
      </c>
      <c r="H1647" s="41">
        <v>30</v>
      </c>
      <c r="I1647" s="41">
        <v>30</v>
      </c>
      <c r="J1647" s="41">
        <v>0</v>
      </c>
      <c r="K1647" s="41">
        <v>30</v>
      </c>
      <c r="L1647" s="41">
        <v>30</v>
      </c>
      <c r="M1647" s="42">
        <f>C1647*$C$13</f>
        <v>150</v>
      </c>
      <c r="N1647" s="42">
        <f>D1647*$D$13</f>
        <v>0</v>
      </c>
      <c r="O1647" s="42">
        <f>E1647*$E$13</f>
        <v>0</v>
      </c>
      <c r="P1647" s="42">
        <f>F1647*$F$13</f>
        <v>100</v>
      </c>
      <c r="Q1647" s="42">
        <f>G1647*$G$13</f>
        <v>0</v>
      </c>
      <c r="R1647" s="42">
        <f>(M1647/100)*(H1647*$H$14)+(M1647/100)*(I1647*$I$14)+(M1647/100)*(L1647*$L$14)</f>
        <v>189</v>
      </c>
      <c r="S1647" s="42">
        <f>(N1647/100)*(J1647*$J$13)+(N1647/100)*(L1647*$L$13)</f>
        <v>0</v>
      </c>
      <c r="T1647" s="42">
        <f>(O1647/100)*(J1647*$J$13)+(O1647/100)*(K1647*$K$13)+(O1647/100)*(L1647*$L$13)</f>
        <v>0</v>
      </c>
      <c r="U1647" s="42">
        <f>(P1647/100)*(K1647*$K$13)+(P1647/100)*(L1647*$L$13)</f>
        <v>84</v>
      </c>
      <c r="V1647" s="42">
        <f>(Q1647/100)*(J1647*$J$13)+(Q1647/100)*(K1647*$K$13)+(Q1647/100)*(L1647*$L$13)</f>
        <v>0</v>
      </c>
      <c r="W1647" s="42">
        <f t="shared" si="637"/>
        <v>339</v>
      </c>
      <c r="X1647" s="42">
        <f t="shared" si="638"/>
        <v>0</v>
      </c>
      <c r="Y1647" s="42">
        <f t="shared" si="639"/>
        <v>0</v>
      </c>
      <c r="Z1647" s="42">
        <f t="shared" si="640"/>
        <v>184</v>
      </c>
      <c r="AA1647" s="42">
        <f t="shared" si="644"/>
        <v>0</v>
      </c>
      <c r="AB1647" s="43">
        <f t="shared" si="642"/>
        <v>523</v>
      </c>
      <c r="AC1647" s="44">
        <f t="shared" si="643"/>
        <v>0.81031498788508138</v>
      </c>
    </row>
    <row r="1648" spans="1:29">
      <c r="A1648" s="46" t="s">
        <v>241</v>
      </c>
      <c r="B1648" s="63" t="s">
        <v>352</v>
      </c>
      <c r="C1648" s="40">
        <v>75</v>
      </c>
      <c r="D1648" s="40">
        <v>0</v>
      </c>
      <c r="E1648" s="40">
        <v>0</v>
      </c>
      <c r="F1648" s="40">
        <v>50</v>
      </c>
      <c r="G1648" s="40">
        <v>0</v>
      </c>
      <c r="H1648" s="41">
        <v>30</v>
      </c>
      <c r="I1648" s="41">
        <v>30</v>
      </c>
      <c r="J1648" s="41">
        <v>50</v>
      </c>
      <c r="K1648" s="41">
        <v>30</v>
      </c>
      <c r="L1648" s="41">
        <v>0</v>
      </c>
      <c r="M1648" s="42">
        <f>C1648*$C$14</f>
        <v>150</v>
      </c>
      <c r="N1648" s="42">
        <f>D1648*$D$14</f>
        <v>0</v>
      </c>
      <c r="O1648" s="42">
        <f>E1648*$E$14</f>
        <v>0</v>
      </c>
      <c r="P1648" s="42">
        <f>F1648*$F$14</f>
        <v>100</v>
      </c>
      <c r="Q1648" s="42">
        <f>G1648*$G$14</f>
        <v>0</v>
      </c>
      <c r="R1648" s="42">
        <f>(M1648/100)*(H1648*$H$14)+(M1648/100)*(I1648*$I$14)+(M1648/100)*(J1648*$J$14)</f>
        <v>231</v>
      </c>
      <c r="S1648" s="42">
        <f>(N1648/100)*(J1648*$J$14)</f>
        <v>0</v>
      </c>
      <c r="T1648" s="42">
        <f>(O1648/100)*(J1648*$J$14)+(O1648/100)*(K1648*$K$14)</f>
        <v>0</v>
      </c>
      <c r="U1648" s="42">
        <f>(P1648/100)*(K1648*$K$14)</f>
        <v>42</v>
      </c>
      <c r="V1648" s="42">
        <f>(Q1648/100)*(J1648*$K$14)+(Q1648/100)*(K1648*$L$14)</f>
        <v>0</v>
      </c>
      <c r="W1648" s="42">
        <f t="shared" si="637"/>
        <v>381</v>
      </c>
      <c r="X1648" s="42">
        <f t="shared" si="638"/>
        <v>0</v>
      </c>
      <c r="Y1648" s="42">
        <f t="shared" si="639"/>
        <v>0</v>
      </c>
      <c r="Z1648" s="42">
        <f t="shared" si="640"/>
        <v>142</v>
      </c>
      <c r="AA1648" s="42">
        <f t="shared" si="644"/>
        <v>0</v>
      </c>
      <c r="AB1648" s="43">
        <f t="shared" si="642"/>
        <v>523</v>
      </c>
      <c r="AC1648" s="44">
        <f t="shared" si="643"/>
        <v>0.81031498788508138</v>
      </c>
    </row>
    <row r="1649" spans="1:29">
      <c r="A1649" s="46" t="s">
        <v>241</v>
      </c>
      <c r="B1649" s="63" t="s">
        <v>353</v>
      </c>
      <c r="C1649" s="40">
        <v>75</v>
      </c>
      <c r="D1649" s="40">
        <v>0</v>
      </c>
      <c r="E1649" s="40">
        <v>0</v>
      </c>
      <c r="F1649" s="40">
        <v>50</v>
      </c>
      <c r="G1649" s="40">
        <v>0</v>
      </c>
      <c r="H1649" s="41">
        <v>30</v>
      </c>
      <c r="I1649" s="41">
        <v>30</v>
      </c>
      <c r="J1649" s="41">
        <v>0</v>
      </c>
      <c r="K1649" s="41">
        <v>45</v>
      </c>
      <c r="L1649" s="41">
        <v>0</v>
      </c>
      <c r="M1649" s="42">
        <f>C1649*$C$15</f>
        <v>150</v>
      </c>
      <c r="N1649" s="42">
        <f>D1649*$D$15</f>
        <v>0</v>
      </c>
      <c r="O1649" s="42">
        <f>E1649*$E$15</f>
        <v>0</v>
      </c>
      <c r="P1649" s="42">
        <f>F1649*$F$15</f>
        <v>100</v>
      </c>
      <c r="Q1649" s="42">
        <f>G1649*$G$15</f>
        <v>0</v>
      </c>
      <c r="R1649" s="42">
        <f>(M1649/100)*(H1649*$H$15)+(M1649/100)*(I1649*$I$15)+(M1649/100)*(K1649*$K$15)</f>
        <v>220.5</v>
      </c>
      <c r="S1649" s="42">
        <f>(N1649/100)*(J1649*$J$15)</f>
        <v>0</v>
      </c>
      <c r="T1649" s="42">
        <f>(O1649/100)*(J1649*$J$15)+(O1649/100)*(K1649*$K$15)</f>
        <v>0</v>
      </c>
      <c r="U1649" s="42">
        <f>(P1649/100)*(K1649*$K$15)</f>
        <v>62.999999999999993</v>
      </c>
      <c r="V1649" s="42">
        <f>(Q1649/100)*(J1649*$J$15)+(Q1649/100)*(K1649*$K$15)</f>
        <v>0</v>
      </c>
      <c r="W1649" s="42">
        <f t="shared" si="637"/>
        <v>370.5</v>
      </c>
      <c r="X1649" s="42">
        <f t="shared" si="638"/>
        <v>0</v>
      </c>
      <c r="Y1649" s="42">
        <f t="shared" si="639"/>
        <v>0</v>
      </c>
      <c r="Z1649" s="42">
        <f t="shared" si="640"/>
        <v>163</v>
      </c>
      <c r="AA1649" s="42">
        <f t="shared" si="644"/>
        <v>0</v>
      </c>
      <c r="AB1649" s="43">
        <f t="shared" si="642"/>
        <v>533.5</v>
      </c>
      <c r="AC1649" s="44">
        <f t="shared" si="643"/>
        <v>0.84665974385600562</v>
      </c>
    </row>
    <row r="1650" spans="1:29">
      <c r="A1650" s="46" t="s">
        <v>241</v>
      </c>
      <c r="B1650" s="63" t="s">
        <v>349</v>
      </c>
      <c r="C1650" s="40">
        <v>75</v>
      </c>
      <c r="D1650" s="40">
        <v>0</v>
      </c>
      <c r="E1650" s="40">
        <v>0</v>
      </c>
      <c r="F1650" s="40">
        <v>50</v>
      </c>
      <c r="G1650" s="40">
        <v>0</v>
      </c>
      <c r="H1650" s="41">
        <v>30</v>
      </c>
      <c r="I1650" s="41">
        <v>40</v>
      </c>
      <c r="J1650" s="41">
        <v>0</v>
      </c>
      <c r="K1650" s="41">
        <v>30</v>
      </c>
      <c r="L1650" s="41">
        <v>0</v>
      </c>
      <c r="M1650" s="42">
        <f>C1650*$C$16</f>
        <v>150</v>
      </c>
      <c r="N1650" s="42">
        <f>D1650*$D$16</f>
        <v>0</v>
      </c>
      <c r="O1650" s="42">
        <f>E1650*$E$16</f>
        <v>0</v>
      </c>
      <c r="P1650" s="42">
        <f>F1650*$F$16</f>
        <v>100</v>
      </c>
      <c r="Q1650" s="42">
        <f>G1650*$G$16</f>
        <v>0</v>
      </c>
      <c r="R1650" s="42">
        <f>(M1650/100)*(H1650*$H$16)+(M1650/100)*(I1650*$I$16)</f>
        <v>177</v>
      </c>
      <c r="S1650" s="42">
        <f>(N1650/100)*(J1650*$J$16)</f>
        <v>0</v>
      </c>
      <c r="T1650" s="42">
        <f>(O1650/100)*(J1650*$J$16)+(O1650/100)*(K1650*$K$16)</f>
        <v>0</v>
      </c>
      <c r="U1650" s="42">
        <f>(P1650/100)*(K1650*$K$16)</f>
        <v>42</v>
      </c>
      <c r="V1650" s="42">
        <f>(Q1650/100)*(J1650*$J$16)+(Q1650/100)*(K1650*$K$16)</f>
        <v>0</v>
      </c>
      <c r="W1650" s="42">
        <f t="shared" si="637"/>
        <v>327</v>
      </c>
      <c r="X1650" s="42">
        <f t="shared" si="638"/>
        <v>0</v>
      </c>
      <c r="Y1650" s="42">
        <f t="shared" si="639"/>
        <v>0</v>
      </c>
      <c r="Z1650" s="42">
        <f t="shared" si="640"/>
        <v>142</v>
      </c>
      <c r="AA1650" s="42">
        <f t="shared" si="644"/>
        <v>0</v>
      </c>
      <c r="AB1650" s="43">
        <f t="shared" si="642"/>
        <v>469</v>
      </c>
      <c r="AC1650" s="44">
        <f t="shared" si="643"/>
        <v>0.62339910003461407</v>
      </c>
    </row>
    <row r="1651" spans="1:29">
      <c r="A1651" s="46" t="s">
        <v>241</v>
      </c>
      <c r="B1651" s="63" t="s">
        <v>350</v>
      </c>
      <c r="C1651" s="40">
        <v>75</v>
      </c>
      <c r="D1651" s="40">
        <v>0</v>
      </c>
      <c r="E1651" s="40">
        <v>0</v>
      </c>
      <c r="F1651" s="40">
        <v>50</v>
      </c>
      <c r="G1651" s="40">
        <v>0</v>
      </c>
      <c r="H1651" s="41">
        <v>40</v>
      </c>
      <c r="I1651" s="41">
        <v>30</v>
      </c>
      <c r="J1651" s="41">
        <v>0</v>
      </c>
      <c r="K1651" s="41">
        <v>30</v>
      </c>
      <c r="L1651" s="41">
        <v>0</v>
      </c>
      <c r="M1651" s="42">
        <f>C1651*$C$17</f>
        <v>150</v>
      </c>
      <c r="N1651" s="42">
        <f>D1651*$D$17</f>
        <v>0</v>
      </c>
      <c r="O1651" s="42">
        <f>E1651*$E$17</f>
        <v>0</v>
      </c>
      <c r="P1651" s="42">
        <f>F1651*$F$17</f>
        <v>100</v>
      </c>
      <c r="Q1651" s="42">
        <f>G1651*$G$17</f>
        <v>0</v>
      </c>
      <c r="R1651" s="42">
        <f>(M1651/100)*(H1651*$H$17)+(M1651/100)*(I1651*$I$17)</f>
        <v>177</v>
      </c>
      <c r="S1651" s="42">
        <f>(N1651/100)*(J1651*$J$17)</f>
        <v>0</v>
      </c>
      <c r="T1651" s="42">
        <f>(O1651/100)*(J1651*$J$17)+(O1651/100)*(K1651*$K$17)</f>
        <v>0</v>
      </c>
      <c r="U1651" s="42">
        <f>(P1651/100)*(K1651*$K$17)</f>
        <v>42</v>
      </c>
      <c r="V1651" s="42">
        <f>(Q1651/100)*(J1651*$J$17)+(Q1651/100)*(K1651*$K$17)</f>
        <v>0</v>
      </c>
      <c r="W1651" s="42">
        <f t="shared" si="637"/>
        <v>327</v>
      </c>
      <c r="X1651" s="42">
        <f t="shared" si="638"/>
        <v>0</v>
      </c>
      <c r="Y1651" s="42">
        <f t="shared" si="639"/>
        <v>0</v>
      </c>
      <c r="Z1651" s="42">
        <f t="shared" si="640"/>
        <v>142</v>
      </c>
      <c r="AA1651" s="42">
        <f t="shared" si="644"/>
        <v>0</v>
      </c>
      <c r="AB1651" s="43">
        <f t="shared" si="642"/>
        <v>469</v>
      </c>
      <c r="AC1651" s="44">
        <f t="shared" si="643"/>
        <v>0.62339910003461407</v>
      </c>
    </row>
    <row r="1652" spans="1:29">
      <c r="A1652" s="73" t="s">
        <v>202</v>
      </c>
      <c r="B1652" s="72" t="s">
        <v>250</v>
      </c>
      <c r="C1652" s="35">
        <v>75</v>
      </c>
      <c r="D1652" s="35">
        <v>0</v>
      </c>
      <c r="E1652" s="35">
        <v>0</v>
      </c>
      <c r="F1652" s="35">
        <v>50</v>
      </c>
      <c r="G1652" s="35">
        <v>0</v>
      </c>
      <c r="H1652" s="36">
        <v>30</v>
      </c>
      <c r="I1652" s="36">
        <v>30</v>
      </c>
      <c r="J1652" s="36">
        <v>0</v>
      </c>
      <c r="K1652" s="36">
        <v>30</v>
      </c>
      <c r="L1652" s="36">
        <v>0</v>
      </c>
      <c r="M1652" s="37">
        <f>C1652*$C$3</f>
        <v>150</v>
      </c>
      <c r="N1652" s="37">
        <f>D1652*$D$3</f>
        <v>0</v>
      </c>
      <c r="O1652" s="37">
        <f>E1652*$E$3</f>
        <v>0</v>
      </c>
      <c r="P1652" s="37">
        <f>F1652*$F$3</f>
        <v>100</v>
      </c>
      <c r="Q1652" s="37">
        <f>G1652*$G$3</f>
        <v>0</v>
      </c>
      <c r="R1652" s="37">
        <f>(M1652/100)*(H1652*$H$3)+(M1652/100)*(I1652*$I$3)</f>
        <v>126</v>
      </c>
      <c r="S1652" s="37">
        <f>(N1652/100)*(J1652*$J$3)</f>
        <v>0</v>
      </c>
      <c r="T1652" s="37">
        <f>(O1652/100)*(J1652*$J$3)+(O1652/100)*(K1652*$K$3)</f>
        <v>0</v>
      </c>
      <c r="U1652" s="37">
        <f>(P1652/100)*(K1652*$K$3)</f>
        <v>42</v>
      </c>
      <c r="V1652" s="37">
        <f>(Q1652/100)*(J1652*$J$3)+(Q1652/100)*(K1652*$K$3)</f>
        <v>0</v>
      </c>
      <c r="W1652" s="37">
        <f t="shared" si="637"/>
        <v>276</v>
      </c>
      <c r="X1652" s="37">
        <f t="shared" si="638"/>
        <v>0</v>
      </c>
      <c r="Y1652" s="37">
        <f t="shared" si="639"/>
        <v>0</v>
      </c>
      <c r="Z1652" s="37">
        <f t="shared" si="640"/>
        <v>142</v>
      </c>
      <c r="AA1652" s="37">
        <f t="shared" si="644"/>
        <v>0</v>
      </c>
      <c r="AB1652" s="38">
        <f>ROUND(W1652+X1652+Y1652+Z1652+AA1652,1)</f>
        <v>418</v>
      </c>
      <c r="AC1652" s="39">
        <v>0</v>
      </c>
    </row>
    <row r="1653" spans="1:29">
      <c r="A1653" s="57" t="s">
        <v>383</v>
      </c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2"/>
      <c r="AB1653" s="68">
        <v>350</v>
      </c>
      <c r="AC1653" s="68"/>
    </row>
    <row r="1654" spans="1:29">
      <c r="A1654" s="46" t="s">
        <v>337</v>
      </c>
      <c r="B1654" s="63" t="s">
        <v>250</v>
      </c>
      <c r="C1654" s="40">
        <v>75</v>
      </c>
      <c r="D1654" s="40">
        <v>0</v>
      </c>
      <c r="E1654" s="40">
        <v>0</v>
      </c>
      <c r="F1654" s="40">
        <v>50</v>
      </c>
      <c r="G1654" s="40">
        <v>0</v>
      </c>
      <c r="H1654" s="41">
        <v>30</v>
      </c>
      <c r="I1654" s="41">
        <v>30</v>
      </c>
      <c r="J1654" s="41">
        <v>0</v>
      </c>
      <c r="K1654" s="41">
        <v>30</v>
      </c>
      <c r="L1654" s="41">
        <v>0</v>
      </c>
      <c r="M1654" s="42">
        <f>C1654*$C$3</f>
        <v>150</v>
      </c>
      <c r="N1654" s="42">
        <f>D1654*$D$3</f>
        <v>0</v>
      </c>
      <c r="O1654" s="42">
        <f>E1654*$E$3</f>
        <v>0</v>
      </c>
      <c r="P1654" s="42">
        <f>F1654*$F$3</f>
        <v>100</v>
      </c>
      <c r="Q1654" s="42">
        <f>G1654*$G$3</f>
        <v>0</v>
      </c>
      <c r="R1654" s="42">
        <f>(M1654/100)*(H1654*$H$3)+(M1654/100)*(I1654*$I$3)</f>
        <v>126</v>
      </c>
      <c r="S1654" s="42">
        <f>(N1654/100)*(J1654*$J$3)</f>
        <v>0</v>
      </c>
      <c r="T1654" s="42">
        <f>(O1654/100)*(J1654*$J$3)+(O1654/100)*(K1654*$K$3)</f>
        <v>0</v>
      </c>
      <c r="U1654" s="42">
        <f>(P1654/100)*(K1654*$K$3)</f>
        <v>42</v>
      </c>
      <c r="V1654" s="42">
        <f>(Q1654/100)*(J1654*$J$3)+(Q1654/100)*(K1654*$K$3)</f>
        <v>0</v>
      </c>
      <c r="W1654" s="42">
        <f t="shared" ref="W1654" si="645">M1654+R1654</f>
        <v>276</v>
      </c>
      <c r="X1654" s="42">
        <f t="shared" ref="X1654" si="646">N1654+S1654</f>
        <v>0</v>
      </c>
      <c r="Y1654" s="42">
        <f t="shared" ref="Y1654" si="647">O1654+T1654</f>
        <v>0</v>
      </c>
      <c r="Z1654" s="42">
        <f t="shared" ref="Z1654" si="648">P1654+U1654</f>
        <v>142</v>
      </c>
      <c r="AA1654" s="42">
        <f t="shared" ref="AA1654" si="649">Q1654+V1654</f>
        <v>0</v>
      </c>
      <c r="AB1654" s="43">
        <f>ROUND(W1654+X1654+Y1654+Z1654+AA1654,1)</f>
        <v>418</v>
      </c>
      <c r="AC1654" s="44">
        <v>0</v>
      </c>
    </row>
    <row r="1655" spans="1:29">
      <c r="A1655" s="45" t="s">
        <v>384</v>
      </c>
      <c r="B1655" s="72" t="s">
        <v>250</v>
      </c>
      <c r="C1655" s="35">
        <v>75</v>
      </c>
      <c r="D1655" s="35">
        <v>0</v>
      </c>
      <c r="E1655" s="35">
        <v>0</v>
      </c>
      <c r="F1655" s="35">
        <v>50</v>
      </c>
      <c r="G1655" s="35">
        <v>0</v>
      </c>
      <c r="H1655" s="36">
        <v>30</v>
      </c>
      <c r="I1655" s="36">
        <v>30</v>
      </c>
      <c r="J1655" s="36">
        <v>0</v>
      </c>
      <c r="K1655" s="36">
        <v>30</v>
      </c>
      <c r="L1655" s="36">
        <v>0</v>
      </c>
      <c r="M1655" s="37">
        <f>C1655*$C$3</f>
        <v>150</v>
      </c>
      <c r="N1655" s="37">
        <f>D1655*$D$3</f>
        <v>0</v>
      </c>
      <c r="O1655" s="37">
        <f>E1655*$E$3</f>
        <v>0</v>
      </c>
      <c r="P1655" s="37">
        <f>F1655*$F$3</f>
        <v>100</v>
      </c>
      <c r="Q1655" s="37">
        <f>G1655*$G$3</f>
        <v>0</v>
      </c>
      <c r="R1655" s="37">
        <f>(M1655/100)*(H1655*$H$3)+(M1655/100)*(I1655*$I$3)</f>
        <v>126</v>
      </c>
      <c r="S1655" s="37">
        <f>(N1655/100)*(J1655*$J$3)</f>
        <v>0</v>
      </c>
      <c r="T1655" s="37">
        <f>(O1655/100)*(J1655*$J$3)+(O1655/100)*(K1655*$K$3)</f>
        <v>0</v>
      </c>
      <c r="U1655" s="37">
        <f>(P1655/100)*(K1655*$K$3)</f>
        <v>42</v>
      </c>
      <c r="V1655" s="37">
        <f>(Q1655/100)*(J1655*$J$3)+(Q1655/100)*(K1655*$K$3)</f>
        <v>0</v>
      </c>
      <c r="W1655" s="37">
        <f t="shared" ref="W1655" si="650">M1655+R1655</f>
        <v>276</v>
      </c>
      <c r="X1655" s="37">
        <f t="shared" ref="X1655" si="651">N1655+S1655</f>
        <v>0</v>
      </c>
      <c r="Y1655" s="37">
        <f t="shared" ref="Y1655" si="652">O1655+T1655</f>
        <v>0</v>
      </c>
      <c r="Z1655" s="37">
        <f t="shared" ref="Z1655" si="653">P1655+U1655</f>
        <v>142</v>
      </c>
      <c r="AA1655" s="37">
        <f t="shared" ref="AA1655" si="654">Q1655+V1655</f>
        <v>0</v>
      </c>
      <c r="AB1655" s="38">
        <f>ROUND(W1655+X1655+Y1655+Z1655+AA1655,1)</f>
        <v>418</v>
      </c>
      <c r="AC1655" s="39">
        <v>0</v>
      </c>
    </row>
    <row r="1656" spans="1:29">
      <c r="A1656" s="57" t="s">
        <v>398</v>
      </c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  <c r="AB1656" s="58"/>
      <c r="AC1656" s="59"/>
    </row>
    <row r="1657" spans="1:29">
      <c r="A1657" s="23" t="s">
        <v>385</v>
      </c>
      <c r="B1657" s="63" t="s">
        <v>246</v>
      </c>
      <c r="C1657" s="40" t="s">
        <v>246</v>
      </c>
      <c r="D1657" s="40" t="s">
        <v>246</v>
      </c>
      <c r="E1657" s="40" t="s">
        <v>246</v>
      </c>
      <c r="F1657" s="40" t="s">
        <v>246</v>
      </c>
      <c r="G1657" s="40" t="s">
        <v>246</v>
      </c>
      <c r="H1657" s="41">
        <v>0</v>
      </c>
      <c r="I1657" s="41">
        <v>0</v>
      </c>
      <c r="J1657" s="41">
        <v>75</v>
      </c>
      <c r="K1657" s="41">
        <v>0</v>
      </c>
      <c r="L1657" s="41">
        <v>0</v>
      </c>
      <c r="M1657" s="42" t="s">
        <v>246</v>
      </c>
      <c r="N1657" s="42" t="s">
        <v>246</v>
      </c>
      <c r="O1657" s="42" t="s">
        <v>246</v>
      </c>
      <c r="P1657" s="42" t="s">
        <v>246</v>
      </c>
      <c r="Q1657" s="42" t="s">
        <v>246</v>
      </c>
      <c r="R1657" s="42" t="s">
        <v>246</v>
      </c>
      <c r="S1657" s="42" t="s">
        <v>246</v>
      </c>
      <c r="T1657" s="42" t="s">
        <v>246</v>
      </c>
      <c r="U1657" s="42" t="s">
        <v>246</v>
      </c>
      <c r="V1657" s="42" t="s">
        <v>246</v>
      </c>
      <c r="W1657" s="42" t="s">
        <v>246</v>
      </c>
      <c r="X1657" s="42" t="s">
        <v>246</v>
      </c>
      <c r="Y1657" s="42" t="s">
        <v>246</v>
      </c>
      <c r="Z1657" s="42" t="s">
        <v>246</v>
      </c>
      <c r="AA1657" s="42" t="s">
        <v>246</v>
      </c>
      <c r="AB1657" s="43">
        <f>(H1657*2)+(I1657*2)+(K1657*2)+(J1657*2)+(L1657*2)+100</f>
        <v>250</v>
      </c>
      <c r="AC1657" s="44" t="s">
        <v>246</v>
      </c>
    </row>
    <row r="1658" spans="1:29">
      <c r="A1658" s="23" t="s">
        <v>386</v>
      </c>
      <c r="B1658" s="63" t="s">
        <v>246</v>
      </c>
      <c r="C1658" s="40" t="s">
        <v>246</v>
      </c>
      <c r="D1658" s="40" t="s">
        <v>246</v>
      </c>
      <c r="E1658" s="40" t="s">
        <v>246</v>
      </c>
      <c r="F1658" s="40" t="s">
        <v>246</v>
      </c>
      <c r="G1658" s="40" t="s">
        <v>246</v>
      </c>
      <c r="H1658" s="41">
        <v>0</v>
      </c>
      <c r="I1658" s="41">
        <v>0</v>
      </c>
      <c r="J1658" s="41">
        <v>37.5</v>
      </c>
      <c r="K1658" s="41">
        <v>37.5</v>
      </c>
      <c r="L1658" s="41">
        <v>0</v>
      </c>
      <c r="M1658" s="42" t="s">
        <v>246</v>
      </c>
      <c r="N1658" s="42" t="s">
        <v>246</v>
      </c>
      <c r="O1658" s="42" t="s">
        <v>246</v>
      </c>
      <c r="P1658" s="42" t="s">
        <v>246</v>
      </c>
      <c r="Q1658" s="42" t="s">
        <v>246</v>
      </c>
      <c r="R1658" s="42" t="s">
        <v>246</v>
      </c>
      <c r="S1658" s="42" t="s">
        <v>246</v>
      </c>
      <c r="T1658" s="42" t="s">
        <v>246</v>
      </c>
      <c r="U1658" s="42" t="s">
        <v>246</v>
      </c>
      <c r="V1658" s="42" t="s">
        <v>246</v>
      </c>
      <c r="W1658" s="42" t="s">
        <v>246</v>
      </c>
      <c r="X1658" s="42" t="s">
        <v>246</v>
      </c>
      <c r="Y1658" s="42" t="s">
        <v>246</v>
      </c>
      <c r="Z1658" s="42" t="s">
        <v>246</v>
      </c>
      <c r="AA1658" s="42" t="s">
        <v>246</v>
      </c>
      <c r="AB1658" s="43">
        <f t="shared" ref="AB1658:AB1682" si="655">(H1658*2)+(I1658*2)+(K1658*2)+(J1658*2)+(L1658*2)+100</f>
        <v>250</v>
      </c>
      <c r="AC1658" s="44" t="s">
        <v>246</v>
      </c>
    </row>
    <row r="1659" spans="1:29">
      <c r="A1659" s="23" t="s">
        <v>387</v>
      </c>
      <c r="B1659" s="63" t="s">
        <v>246</v>
      </c>
      <c r="C1659" s="40" t="s">
        <v>246</v>
      </c>
      <c r="D1659" s="40" t="s">
        <v>246</v>
      </c>
      <c r="E1659" s="40" t="s">
        <v>246</v>
      </c>
      <c r="F1659" s="40" t="s">
        <v>246</v>
      </c>
      <c r="G1659" s="40" t="s">
        <v>246</v>
      </c>
      <c r="H1659" s="41">
        <v>0</v>
      </c>
      <c r="I1659" s="41">
        <v>0</v>
      </c>
      <c r="J1659" s="41">
        <v>40</v>
      </c>
      <c r="K1659" s="41">
        <v>40</v>
      </c>
      <c r="L1659" s="41">
        <v>0</v>
      </c>
      <c r="M1659" s="42" t="s">
        <v>246</v>
      </c>
      <c r="N1659" s="42" t="s">
        <v>246</v>
      </c>
      <c r="O1659" s="42" t="s">
        <v>246</v>
      </c>
      <c r="P1659" s="42" t="s">
        <v>246</v>
      </c>
      <c r="Q1659" s="42" t="s">
        <v>246</v>
      </c>
      <c r="R1659" s="42" t="s">
        <v>246</v>
      </c>
      <c r="S1659" s="42" t="s">
        <v>246</v>
      </c>
      <c r="T1659" s="42" t="s">
        <v>246</v>
      </c>
      <c r="U1659" s="42" t="s">
        <v>246</v>
      </c>
      <c r="V1659" s="42" t="s">
        <v>246</v>
      </c>
      <c r="W1659" s="42" t="s">
        <v>246</v>
      </c>
      <c r="X1659" s="42" t="s">
        <v>246</v>
      </c>
      <c r="Y1659" s="42" t="s">
        <v>246</v>
      </c>
      <c r="Z1659" s="42" t="s">
        <v>246</v>
      </c>
      <c r="AA1659" s="42" t="s">
        <v>246</v>
      </c>
      <c r="AB1659" s="43">
        <f t="shared" si="655"/>
        <v>260</v>
      </c>
      <c r="AC1659" s="44" t="s">
        <v>246</v>
      </c>
    </row>
    <row r="1660" spans="1:29">
      <c r="A1660" s="23" t="s">
        <v>388</v>
      </c>
      <c r="B1660" s="63" t="s">
        <v>246</v>
      </c>
      <c r="C1660" s="40" t="s">
        <v>246</v>
      </c>
      <c r="D1660" s="40" t="s">
        <v>246</v>
      </c>
      <c r="E1660" s="40" t="s">
        <v>246</v>
      </c>
      <c r="F1660" s="40" t="s">
        <v>246</v>
      </c>
      <c r="G1660" s="40" t="s">
        <v>246</v>
      </c>
      <c r="H1660" s="41">
        <v>0</v>
      </c>
      <c r="I1660" s="41">
        <v>0</v>
      </c>
      <c r="J1660" s="41">
        <v>75</v>
      </c>
      <c r="K1660" s="41">
        <v>0</v>
      </c>
      <c r="L1660" s="41">
        <v>0</v>
      </c>
      <c r="M1660" s="42" t="s">
        <v>246</v>
      </c>
      <c r="N1660" s="42" t="s">
        <v>246</v>
      </c>
      <c r="O1660" s="42" t="s">
        <v>246</v>
      </c>
      <c r="P1660" s="42" t="s">
        <v>246</v>
      </c>
      <c r="Q1660" s="42" t="s">
        <v>246</v>
      </c>
      <c r="R1660" s="42" t="s">
        <v>246</v>
      </c>
      <c r="S1660" s="42" t="s">
        <v>246</v>
      </c>
      <c r="T1660" s="42" t="s">
        <v>246</v>
      </c>
      <c r="U1660" s="42" t="s">
        <v>246</v>
      </c>
      <c r="V1660" s="42" t="s">
        <v>246</v>
      </c>
      <c r="W1660" s="42" t="s">
        <v>246</v>
      </c>
      <c r="X1660" s="42" t="s">
        <v>246</v>
      </c>
      <c r="Y1660" s="42" t="s">
        <v>246</v>
      </c>
      <c r="Z1660" s="42" t="s">
        <v>246</v>
      </c>
      <c r="AA1660" s="42" t="s">
        <v>246</v>
      </c>
      <c r="AB1660" s="43">
        <f t="shared" si="655"/>
        <v>250</v>
      </c>
      <c r="AC1660" s="44" t="s">
        <v>246</v>
      </c>
    </row>
    <row r="1661" spans="1:29">
      <c r="A1661" s="23" t="s">
        <v>389</v>
      </c>
      <c r="B1661" s="63" t="s">
        <v>246</v>
      </c>
      <c r="C1661" s="40" t="s">
        <v>246</v>
      </c>
      <c r="D1661" s="40" t="s">
        <v>246</v>
      </c>
      <c r="E1661" s="40" t="s">
        <v>246</v>
      </c>
      <c r="F1661" s="40" t="s">
        <v>246</v>
      </c>
      <c r="G1661" s="40" t="s">
        <v>246</v>
      </c>
      <c r="H1661" s="41">
        <v>0</v>
      </c>
      <c r="I1661" s="41">
        <v>0</v>
      </c>
      <c r="J1661" s="41">
        <v>0</v>
      </c>
      <c r="K1661" s="41">
        <v>90</v>
      </c>
      <c r="L1661" s="41">
        <v>0</v>
      </c>
      <c r="M1661" s="42" t="s">
        <v>246</v>
      </c>
      <c r="N1661" s="42" t="s">
        <v>246</v>
      </c>
      <c r="O1661" s="42" t="s">
        <v>246</v>
      </c>
      <c r="P1661" s="42" t="s">
        <v>246</v>
      </c>
      <c r="Q1661" s="42" t="s">
        <v>246</v>
      </c>
      <c r="R1661" s="42" t="s">
        <v>246</v>
      </c>
      <c r="S1661" s="42" t="s">
        <v>246</v>
      </c>
      <c r="T1661" s="42" t="s">
        <v>246</v>
      </c>
      <c r="U1661" s="42" t="s">
        <v>246</v>
      </c>
      <c r="V1661" s="42" t="s">
        <v>246</v>
      </c>
      <c r="W1661" s="42" t="s">
        <v>246</v>
      </c>
      <c r="X1661" s="42" t="s">
        <v>246</v>
      </c>
      <c r="Y1661" s="42" t="s">
        <v>246</v>
      </c>
      <c r="Z1661" s="42" t="s">
        <v>246</v>
      </c>
      <c r="AA1661" s="42" t="s">
        <v>246</v>
      </c>
      <c r="AB1661" s="43">
        <f t="shared" si="655"/>
        <v>280</v>
      </c>
      <c r="AC1661" s="44" t="s">
        <v>246</v>
      </c>
    </row>
    <row r="1662" spans="1:29">
      <c r="A1662" s="23" t="s">
        <v>390</v>
      </c>
      <c r="B1662" s="63" t="s">
        <v>246</v>
      </c>
      <c r="C1662" s="40" t="s">
        <v>246</v>
      </c>
      <c r="D1662" s="40" t="s">
        <v>246</v>
      </c>
      <c r="E1662" s="40" t="s">
        <v>246</v>
      </c>
      <c r="F1662" s="40" t="s">
        <v>246</v>
      </c>
      <c r="G1662" s="40" t="s">
        <v>246</v>
      </c>
      <c r="H1662" s="41">
        <v>0</v>
      </c>
      <c r="I1662" s="41">
        <v>0</v>
      </c>
      <c r="J1662" s="41">
        <v>90</v>
      </c>
      <c r="K1662" s="41">
        <v>0</v>
      </c>
      <c r="L1662" s="41">
        <v>0</v>
      </c>
      <c r="M1662" s="42" t="s">
        <v>246</v>
      </c>
      <c r="N1662" s="42" t="s">
        <v>246</v>
      </c>
      <c r="O1662" s="42" t="s">
        <v>246</v>
      </c>
      <c r="P1662" s="42" t="s">
        <v>246</v>
      </c>
      <c r="Q1662" s="42" t="s">
        <v>246</v>
      </c>
      <c r="R1662" s="42" t="s">
        <v>246</v>
      </c>
      <c r="S1662" s="42" t="s">
        <v>246</v>
      </c>
      <c r="T1662" s="42" t="s">
        <v>246</v>
      </c>
      <c r="U1662" s="42" t="s">
        <v>246</v>
      </c>
      <c r="V1662" s="42" t="s">
        <v>246</v>
      </c>
      <c r="W1662" s="42" t="s">
        <v>246</v>
      </c>
      <c r="X1662" s="42" t="s">
        <v>246</v>
      </c>
      <c r="Y1662" s="42" t="s">
        <v>246</v>
      </c>
      <c r="Z1662" s="42" t="s">
        <v>246</v>
      </c>
      <c r="AA1662" s="42" t="s">
        <v>246</v>
      </c>
      <c r="AB1662" s="43">
        <f t="shared" si="655"/>
        <v>280</v>
      </c>
      <c r="AC1662" s="44" t="s">
        <v>246</v>
      </c>
    </row>
    <row r="1663" spans="1:29">
      <c r="A1663" s="23" t="s">
        <v>391</v>
      </c>
      <c r="B1663" s="63" t="s">
        <v>246</v>
      </c>
      <c r="C1663" s="40" t="s">
        <v>246</v>
      </c>
      <c r="D1663" s="40" t="s">
        <v>246</v>
      </c>
      <c r="E1663" s="40" t="s">
        <v>246</v>
      </c>
      <c r="F1663" s="40" t="s">
        <v>246</v>
      </c>
      <c r="G1663" s="40" t="s">
        <v>246</v>
      </c>
      <c r="H1663" s="41">
        <v>0</v>
      </c>
      <c r="I1663" s="41">
        <v>0</v>
      </c>
      <c r="J1663" s="41">
        <v>90</v>
      </c>
      <c r="K1663" s="41">
        <v>0</v>
      </c>
      <c r="L1663" s="41">
        <v>0</v>
      </c>
      <c r="M1663" s="42" t="s">
        <v>246</v>
      </c>
      <c r="N1663" s="42" t="s">
        <v>246</v>
      </c>
      <c r="O1663" s="42" t="s">
        <v>246</v>
      </c>
      <c r="P1663" s="42" t="s">
        <v>246</v>
      </c>
      <c r="Q1663" s="42" t="s">
        <v>246</v>
      </c>
      <c r="R1663" s="42" t="s">
        <v>246</v>
      </c>
      <c r="S1663" s="42" t="s">
        <v>246</v>
      </c>
      <c r="T1663" s="42" t="s">
        <v>246</v>
      </c>
      <c r="U1663" s="42" t="s">
        <v>246</v>
      </c>
      <c r="V1663" s="42" t="s">
        <v>246</v>
      </c>
      <c r="W1663" s="42" t="s">
        <v>246</v>
      </c>
      <c r="X1663" s="42" t="s">
        <v>246</v>
      </c>
      <c r="Y1663" s="42" t="s">
        <v>246</v>
      </c>
      <c r="Z1663" s="42" t="s">
        <v>246</v>
      </c>
      <c r="AA1663" s="42" t="s">
        <v>246</v>
      </c>
      <c r="AB1663" s="43">
        <f t="shared" si="655"/>
        <v>280</v>
      </c>
      <c r="AC1663" s="44" t="s">
        <v>246</v>
      </c>
    </row>
    <row r="1664" spans="1:29">
      <c r="A1664" s="23" t="s">
        <v>392</v>
      </c>
      <c r="B1664" s="63" t="s">
        <v>246</v>
      </c>
      <c r="C1664" s="40" t="s">
        <v>246</v>
      </c>
      <c r="D1664" s="40" t="s">
        <v>246</v>
      </c>
      <c r="E1664" s="40" t="s">
        <v>246</v>
      </c>
      <c r="F1664" s="40" t="s">
        <v>246</v>
      </c>
      <c r="G1664" s="40" t="s">
        <v>246</v>
      </c>
      <c r="H1664" s="41">
        <v>0</v>
      </c>
      <c r="I1664" s="41">
        <v>0</v>
      </c>
      <c r="J1664" s="41">
        <v>0</v>
      </c>
      <c r="K1664" s="41">
        <v>0</v>
      </c>
      <c r="L1664" s="41">
        <v>90</v>
      </c>
      <c r="M1664" s="42" t="s">
        <v>246</v>
      </c>
      <c r="N1664" s="42" t="s">
        <v>246</v>
      </c>
      <c r="O1664" s="42" t="s">
        <v>246</v>
      </c>
      <c r="P1664" s="42" t="s">
        <v>246</v>
      </c>
      <c r="Q1664" s="42" t="s">
        <v>246</v>
      </c>
      <c r="R1664" s="42" t="s">
        <v>246</v>
      </c>
      <c r="S1664" s="42" t="s">
        <v>246</v>
      </c>
      <c r="T1664" s="42" t="s">
        <v>246</v>
      </c>
      <c r="U1664" s="42" t="s">
        <v>246</v>
      </c>
      <c r="V1664" s="42" t="s">
        <v>246</v>
      </c>
      <c r="W1664" s="42" t="s">
        <v>246</v>
      </c>
      <c r="X1664" s="42" t="s">
        <v>246</v>
      </c>
      <c r="Y1664" s="42" t="s">
        <v>246</v>
      </c>
      <c r="Z1664" s="42" t="s">
        <v>246</v>
      </c>
      <c r="AA1664" s="42" t="s">
        <v>246</v>
      </c>
      <c r="AB1664" s="43">
        <f t="shared" si="655"/>
        <v>280</v>
      </c>
      <c r="AC1664" s="44" t="s">
        <v>246</v>
      </c>
    </row>
    <row r="1665" spans="1:29">
      <c r="A1665" s="23" t="s">
        <v>393</v>
      </c>
      <c r="B1665" s="63" t="s">
        <v>246</v>
      </c>
      <c r="C1665" s="40" t="s">
        <v>246</v>
      </c>
      <c r="D1665" s="40" t="s">
        <v>246</v>
      </c>
      <c r="E1665" s="40" t="s">
        <v>246</v>
      </c>
      <c r="F1665" s="40" t="s">
        <v>246</v>
      </c>
      <c r="G1665" s="40" t="s">
        <v>246</v>
      </c>
      <c r="H1665" s="41">
        <v>0</v>
      </c>
      <c r="I1665" s="41">
        <v>0</v>
      </c>
      <c r="J1665" s="41">
        <v>87.5</v>
      </c>
      <c r="K1665" s="41">
        <v>0</v>
      </c>
      <c r="L1665" s="41">
        <v>0</v>
      </c>
      <c r="M1665" s="42" t="s">
        <v>246</v>
      </c>
      <c r="N1665" s="42" t="s">
        <v>246</v>
      </c>
      <c r="O1665" s="42" t="s">
        <v>246</v>
      </c>
      <c r="P1665" s="42" t="s">
        <v>246</v>
      </c>
      <c r="Q1665" s="42" t="s">
        <v>246</v>
      </c>
      <c r="R1665" s="42" t="s">
        <v>246</v>
      </c>
      <c r="S1665" s="42" t="s">
        <v>246</v>
      </c>
      <c r="T1665" s="42" t="s">
        <v>246</v>
      </c>
      <c r="U1665" s="42" t="s">
        <v>246</v>
      </c>
      <c r="V1665" s="42" t="s">
        <v>246</v>
      </c>
      <c r="W1665" s="42" t="s">
        <v>246</v>
      </c>
      <c r="X1665" s="42" t="s">
        <v>246</v>
      </c>
      <c r="Y1665" s="42" t="s">
        <v>246</v>
      </c>
      <c r="Z1665" s="42" t="s">
        <v>246</v>
      </c>
      <c r="AA1665" s="42" t="s">
        <v>246</v>
      </c>
      <c r="AB1665" s="43">
        <f t="shared" si="655"/>
        <v>275</v>
      </c>
      <c r="AC1665" s="44" t="s">
        <v>246</v>
      </c>
    </row>
    <row r="1666" spans="1:29">
      <c r="A1666" s="23" t="s">
        <v>394</v>
      </c>
      <c r="B1666" s="63" t="s">
        <v>246</v>
      </c>
      <c r="C1666" s="40" t="s">
        <v>246</v>
      </c>
      <c r="D1666" s="40" t="s">
        <v>246</v>
      </c>
      <c r="E1666" s="40" t="s">
        <v>246</v>
      </c>
      <c r="F1666" s="40" t="s">
        <v>246</v>
      </c>
      <c r="G1666" s="40" t="s">
        <v>246</v>
      </c>
      <c r="H1666" s="41">
        <v>0</v>
      </c>
      <c r="I1666" s="41">
        <v>0</v>
      </c>
      <c r="J1666" s="41">
        <v>75</v>
      </c>
      <c r="K1666" s="41">
        <v>0</v>
      </c>
      <c r="L1666" s="41">
        <v>0</v>
      </c>
      <c r="M1666" s="42" t="s">
        <v>246</v>
      </c>
      <c r="N1666" s="42" t="s">
        <v>246</v>
      </c>
      <c r="O1666" s="42" t="s">
        <v>246</v>
      </c>
      <c r="P1666" s="42" t="s">
        <v>246</v>
      </c>
      <c r="Q1666" s="42" t="s">
        <v>246</v>
      </c>
      <c r="R1666" s="42" t="s">
        <v>246</v>
      </c>
      <c r="S1666" s="42" t="s">
        <v>246</v>
      </c>
      <c r="T1666" s="42" t="s">
        <v>246</v>
      </c>
      <c r="U1666" s="42" t="s">
        <v>246</v>
      </c>
      <c r="V1666" s="42" t="s">
        <v>246</v>
      </c>
      <c r="W1666" s="42" t="s">
        <v>246</v>
      </c>
      <c r="X1666" s="42" t="s">
        <v>246</v>
      </c>
      <c r="Y1666" s="42" t="s">
        <v>246</v>
      </c>
      <c r="Z1666" s="42" t="s">
        <v>246</v>
      </c>
      <c r="AA1666" s="42" t="s">
        <v>246</v>
      </c>
      <c r="AB1666" s="43">
        <f t="shared" si="655"/>
        <v>250</v>
      </c>
      <c r="AC1666" s="44" t="s">
        <v>246</v>
      </c>
    </row>
    <row r="1667" spans="1:29">
      <c r="A1667" s="23" t="s">
        <v>395</v>
      </c>
      <c r="B1667" s="63" t="s">
        <v>246</v>
      </c>
      <c r="C1667" s="40" t="s">
        <v>246</v>
      </c>
      <c r="D1667" s="40" t="s">
        <v>246</v>
      </c>
      <c r="E1667" s="40" t="s">
        <v>246</v>
      </c>
      <c r="F1667" s="40" t="s">
        <v>246</v>
      </c>
      <c r="G1667" s="40" t="s">
        <v>246</v>
      </c>
      <c r="H1667" s="41">
        <v>0</v>
      </c>
      <c r="I1667" s="41">
        <v>0</v>
      </c>
      <c r="J1667" s="41">
        <v>100</v>
      </c>
      <c r="K1667" s="41">
        <v>0</v>
      </c>
      <c r="L1667" s="41">
        <v>0</v>
      </c>
      <c r="M1667" s="42" t="s">
        <v>246</v>
      </c>
      <c r="N1667" s="42" t="s">
        <v>246</v>
      </c>
      <c r="O1667" s="42" t="s">
        <v>246</v>
      </c>
      <c r="P1667" s="42" t="s">
        <v>246</v>
      </c>
      <c r="Q1667" s="42" t="s">
        <v>246</v>
      </c>
      <c r="R1667" s="42" t="s">
        <v>246</v>
      </c>
      <c r="S1667" s="42" t="s">
        <v>246</v>
      </c>
      <c r="T1667" s="42" t="s">
        <v>246</v>
      </c>
      <c r="U1667" s="42" t="s">
        <v>246</v>
      </c>
      <c r="V1667" s="42" t="s">
        <v>246</v>
      </c>
      <c r="W1667" s="42" t="s">
        <v>246</v>
      </c>
      <c r="X1667" s="42" t="s">
        <v>246</v>
      </c>
      <c r="Y1667" s="42" t="s">
        <v>246</v>
      </c>
      <c r="Z1667" s="42" t="s">
        <v>246</v>
      </c>
      <c r="AA1667" s="42" t="s">
        <v>246</v>
      </c>
      <c r="AB1667" s="43">
        <f t="shared" si="655"/>
        <v>300</v>
      </c>
      <c r="AC1667" s="44" t="s">
        <v>246</v>
      </c>
    </row>
    <row r="1668" spans="1:29">
      <c r="A1668" s="23" t="s">
        <v>396</v>
      </c>
      <c r="B1668" s="63" t="s">
        <v>246</v>
      </c>
      <c r="C1668" s="40" t="s">
        <v>246</v>
      </c>
      <c r="D1668" s="40" t="s">
        <v>246</v>
      </c>
      <c r="E1668" s="40" t="s">
        <v>246</v>
      </c>
      <c r="F1668" s="40" t="s">
        <v>246</v>
      </c>
      <c r="G1668" s="40" t="s">
        <v>246</v>
      </c>
      <c r="H1668" s="41">
        <v>0</v>
      </c>
      <c r="I1668" s="41">
        <v>0</v>
      </c>
      <c r="J1668" s="41">
        <v>100</v>
      </c>
      <c r="K1668" s="41">
        <v>0</v>
      </c>
      <c r="L1668" s="41">
        <v>0</v>
      </c>
      <c r="M1668" s="42" t="s">
        <v>246</v>
      </c>
      <c r="N1668" s="42" t="s">
        <v>246</v>
      </c>
      <c r="O1668" s="42" t="s">
        <v>246</v>
      </c>
      <c r="P1668" s="42" t="s">
        <v>246</v>
      </c>
      <c r="Q1668" s="42" t="s">
        <v>246</v>
      </c>
      <c r="R1668" s="42" t="s">
        <v>246</v>
      </c>
      <c r="S1668" s="42" t="s">
        <v>246</v>
      </c>
      <c r="T1668" s="42" t="s">
        <v>246</v>
      </c>
      <c r="U1668" s="42" t="s">
        <v>246</v>
      </c>
      <c r="V1668" s="42" t="s">
        <v>246</v>
      </c>
      <c r="W1668" s="42" t="s">
        <v>246</v>
      </c>
      <c r="X1668" s="42" t="s">
        <v>246</v>
      </c>
      <c r="Y1668" s="42" t="s">
        <v>246</v>
      </c>
      <c r="Z1668" s="42" t="s">
        <v>246</v>
      </c>
      <c r="AA1668" s="42" t="s">
        <v>246</v>
      </c>
      <c r="AB1668" s="43">
        <f t="shared" si="655"/>
        <v>300</v>
      </c>
      <c r="AC1668" s="44" t="s">
        <v>246</v>
      </c>
    </row>
    <row r="1669" spans="1:29">
      <c r="A1669" s="23" t="s">
        <v>397</v>
      </c>
      <c r="B1669" s="63" t="s">
        <v>246</v>
      </c>
      <c r="C1669" s="40" t="s">
        <v>246</v>
      </c>
      <c r="D1669" s="40" t="s">
        <v>246</v>
      </c>
      <c r="E1669" s="40" t="s">
        <v>246</v>
      </c>
      <c r="F1669" s="40" t="s">
        <v>246</v>
      </c>
      <c r="G1669" s="40" t="s">
        <v>246</v>
      </c>
      <c r="H1669" s="41">
        <v>0</v>
      </c>
      <c r="I1669" s="41">
        <v>0</v>
      </c>
      <c r="J1669" s="41">
        <v>80</v>
      </c>
      <c r="K1669" s="41">
        <v>0</v>
      </c>
      <c r="L1669" s="41">
        <v>0</v>
      </c>
      <c r="M1669" s="42" t="s">
        <v>246</v>
      </c>
      <c r="N1669" s="42" t="s">
        <v>246</v>
      </c>
      <c r="O1669" s="42" t="s">
        <v>246</v>
      </c>
      <c r="P1669" s="42" t="s">
        <v>246</v>
      </c>
      <c r="Q1669" s="42" t="s">
        <v>246</v>
      </c>
      <c r="R1669" s="42" t="s">
        <v>246</v>
      </c>
      <c r="S1669" s="42" t="s">
        <v>246</v>
      </c>
      <c r="T1669" s="42" t="s">
        <v>246</v>
      </c>
      <c r="U1669" s="42" t="s">
        <v>246</v>
      </c>
      <c r="V1669" s="42" t="s">
        <v>246</v>
      </c>
      <c r="W1669" s="42" t="s">
        <v>246</v>
      </c>
      <c r="X1669" s="42" t="s">
        <v>246</v>
      </c>
      <c r="Y1669" s="42" t="s">
        <v>246</v>
      </c>
      <c r="Z1669" s="42" t="s">
        <v>246</v>
      </c>
      <c r="AA1669" s="42" t="s">
        <v>246</v>
      </c>
      <c r="AB1669" s="43">
        <f t="shared" si="655"/>
        <v>260</v>
      </c>
      <c r="AC1669" s="44" t="s">
        <v>246</v>
      </c>
    </row>
    <row r="1670" spans="1:29">
      <c r="A1670" s="57" t="s">
        <v>399</v>
      </c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  <c r="AB1670" s="58"/>
      <c r="AC1670" s="59"/>
    </row>
    <row r="1671" spans="1:29">
      <c r="A1671" s="23" t="s">
        <v>400</v>
      </c>
      <c r="B1671" s="63" t="s">
        <v>246</v>
      </c>
      <c r="C1671" s="40" t="s">
        <v>246</v>
      </c>
      <c r="D1671" s="40" t="s">
        <v>246</v>
      </c>
      <c r="E1671" s="40" t="s">
        <v>246</v>
      </c>
      <c r="F1671" s="40" t="s">
        <v>246</v>
      </c>
      <c r="G1671" s="40" t="s">
        <v>246</v>
      </c>
      <c r="H1671" s="41">
        <v>0</v>
      </c>
      <c r="I1671" s="41">
        <v>0</v>
      </c>
      <c r="J1671" s="41">
        <v>0</v>
      </c>
      <c r="K1671" s="41">
        <v>75</v>
      </c>
      <c r="L1671" s="41">
        <v>0</v>
      </c>
      <c r="M1671" s="42" t="s">
        <v>246</v>
      </c>
      <c r="N1671" s="42" t="s">
        <v>246</v>
      </c>
      <c r="O1671" s="42" t="s">
        <v>246</v>
      </c>
      <c r="P1671" s="42" t="s">
        <v>246</v>
      </c>
      <c r="Q1671" s="42" t="s">
        <v>246</v>
      </c>
      <c r="R1671" s="42" t="s">
        <v>246</v>
      </c>
      <c r="S1671" s="42" t="s">
        <v>246</v>
      </c>
      <c r="T1671" s="42" t="s">
        <v>246</v>
      </c>
      <c r="U1671" s="42" t="s">
        <v>246</v>
      </c>
      <c r="V1671" s="42" t="s">
        <v>246</v>
      </c>
      <c r="W1671" s="42" t="s">
        <v>246</v>
      </c>
      <c r="X1671" s="42" t="s">
        <v>246</v>
      </c>
      <c r="Y1671" s="42" t="s">
        <v>246</v>
      </c>
      <c r="Z1671" s="42" t="s">
        <v>246</v>
      </c>
      <c r="AA1671" s="42" t="s">
        <v>246</v>
      </c>
      <c r="AB1671" s="43">
        <f t="shared" si="655"/>
        <v>250</v>
      </c>
      <c r="AC1671" s="44" t="s">
        <v>246</v>
      </c>
    </row>
    <row r="1672" spans="1:29">
      <c r="A1672" s="23" t="s">
        <v>401</v>
      </c>
      <c r="B1672" s="63" t="s">
        <v>246</v>
      </c>
      <c r="C1672" s="40" t="s">
        <v>246</v>
      </c>
      <c r="D1672" s="40" t="s">
        <v>246</v>
      </c>
      <c r="E1672" s="40" t="s">
        <v>246</v>
      </c>
      <c r="F1672" s="40" t="s">
        <v>246</v>
      </c>
      <c r="G1672" s="40" t="s">
        <v>246</v>
      </c>
      <c r="H1672" s="41">
        <v>0</v>
      </c>
      <c r="I1672" s="41">
        <v>0</v>
      </c>
      <c r="J1672" s="41">
        <v>0</v>
      </c>
      <c r="K1672" s="41">
        <v>80</v>
      </c>
      <c r="L1672" s="41">
        <v>0</v>
      </c>
      <c r="M1672" s="42" t="s">
        <v>246</v>
      </c>
      <c r="N1672" s="42" t="s">
        <v>246</v>
      </c>
      <c r="O1672" s="42" t="s">
        <v>246</v>
      </c>
      <c r="P1672" s="42" t="s">
        <v>246</v>
      </c>
      <c r="Q1672" s="42" t="s">
        <v>246</v>
      </c>
      <c r="R1672" s="42" t="s">
        <v>246</v>
      </c>
      <c r="S1672" s="42" t="s">
        <v>246</v>
      </c>
      <c r="T1672" s="42" t="s">
        <v>246</v>
      </c>
      <c r="U1672" s="42" t="s">
        <v>246</v>
      </c>
      <c r="V1672" s="42" t="s">
        <v>246</v>
      </c>
      <c r="W1672" s="42" t="s">
        <v>246</v>
      </c>
      <c r="X1672" s="42" t="s">
        <v>246</v>
      </c>
      <c r="Y1672" s="42" t="s">
        <v>246</v>
      </c>
      <c r="Z1672" s="42" t="s">
        <v>246</v>
      </c>
      <c r="AA1672" s="42" t="s">
        <v>246</v>
      </c>
      <c r="AB1672" s="43">
        <f t="shared" si="655"/>
        <v>260</v>
      </c>
      <c r="AC1672" s="44" t="s">
        <v>246</v>
      </c>
    </row>
    <row r="1673" spans="1:29">
      <c r="A1673" s="23" t="s">
        <v>402</v>
      </c>
      <c r="B1673" s="63" t="s">
        <v>246</v>
      </c>
      <c r="C1673" s="40" t="s">
        <v>246</v>
      </c>
      <c r="D1673" s="40" t="s">
        <v>246</v>
      </c>
      <c r="E1673" s="40" t="s">
        <v>246</v>
      </c>
      <c r="F1673" s="40" t="s">
        <v>246</v>
      </c>
      <c r="G1673" s="40" t="s">
        <v>246</v>
      </c>
      <c r="H1673" s="41">
        <v>0</v>
      </c>
      <c r="I1673" s="41">
        <v>0</v>
      </c>
      <c r="J1673" s="41">
        <v>0</v>
      </c>
      <c r="K1673" s="41">
        <v>95</v>
      </c>
      <c r="L1673" s="41">
        <v>0</v>
      </c>
      <c r="M1673" s="42" t="s">
        <v>246</v>
      </c>
      <c r="N1673" s="42" t="s">
        <v>246</v>
      </c>
      <c r="O1673" s="42" t="s">
        <v>246</v>
      </c>
      <c r="P1673" s="42" t="s">
        <v>246</v>
      </c>
      <c r="Q1673" s="42" t="s">
        <v>246</v>
      </c>
      <c r="R1673" s="42" t="s">
        <v>246</v>
      </c>
      <c r="S1673" s="42" t="s">
        <v>246</v>
      </c>
      <c r="T1673" s="42" t="s">
        <v>246</v>
      </c>
      <c r="U1673" s="42" t="s">
        <v>246</v>
      </c>
      <c r="V1673" s="42" t="s">
        <v>246</v>
      </c>
      <c r="W1673" s="42" t="s">
        <v>246</v>
      </c>
      <c r="X1673" s="42" t="s">
        <v>246</v>
      </c>
      <c r="Y1673" s="42" t="s">
        <v>246</v>
      </c>
      <c r="Z1673" s="42" t="s">
        <v>246</v>
      </c>
      <c r="AA1673" s="42" t="s">
        <v>246</v>
      </c>
      <c r="AB1673" s="43">
        <f t="shared" si="655"/>
        <v>290</v>
      </c>
      <c r="AC1673" s="44" t="s">
        <v>246</v>
      </c>
    </row>
    <row r="1674" spans="1:29">
      <c r="A1674" s="23" t="s">
        <v>403</v>
      </c>
      <c r="B1674" s="63" t="s">
        <v>246</v>
      </c>
      <c r="C1674" s="40" t="s">
        <v>246</v>
      </c>
      <c r="D1674" s="40" t="s">
        <v>246</v>
      </c>
      <c r="E1674" s="40" t="s">
        <v>246</v>
      </c>
      <c r="F1674" s="40" t="s">
        <v>246</v>
      </c>
      <c r="G1674" s="40" t="s">
        <v>246</v>
      </c>
      <c r="H1674" s="41">
        <v>0</v>
      </c>
      <c r="I1674" s="41">
        <v>0</v>
      </c>
      <c r="J1674" s="41">
        <v>90</v>
      </c>
      <c r="K1674" s="41">
        <v>0</v>
      </c>
      <c r="L1674" s="41">
        <v>0</v>
      </c>
      <c r="M1674" s="42" t="s">
        <v>246</v>
      </c>
      <c r="N1674" s="42" t="s">
        <v>246</v>
      </c>
      <c r="O1674" s="42" t="s">
        <v>246</v>
      </c>
      <c r="P1674" s="42" t="s">
        <v>246</v>
      </c>
      <c r="Q1674" s="42" t="s">
        <v>246</v>
      </c>
      <c r="R1674" s="42" t="s">
        <v>246</v>
      </c>
      <c r="S1674" s="42" t="s">
        <v>246</v>
      </c>
      <c r="T1674" s="42" t="s">
        <v>246</v>
      </c>
      <c r="U1674" s="42" t="s">
        <v>246</v>
      </c>
      <c r="V1674" s="42" t="s">
        <v>246</v>
      </c>
      <c r="W1674" s="42" t="s">
        <v>246</v>
      </c>
      <c r="X1674" s="42" t="s">
        <v>246</v>
      </c>
      <c r="Y1674" s="42" t="s">
        <v>246</v>
      </c>
      <c r="Z1674" s="42" t="s">
        <v>246</v>
      </c>
      <c r="AA1674" s="42" t="s">
        <v>246</v>
      </c>
      <c r="AB1674" s="43">
        <f t="shared" si="655"/>
        <v>280</v>
      </c>
      <c r="AC1674" s="44" t="s">
        <v>246</v>
      </c>
    </row>
    <row r="1675" spans="1:29">
      <c r="A1675" s="23" t="s">
        <v>404</v>
      </c>
      <c r="B1675" s="63" t="s">
        <v>246</v>
      </c>
      <c r="C1675" s="40" t="s">
        <v>246</v>
      </c>
      <c r="D1675" s="40" t="s">
        <v>246</v>
      </c>
      <c r="E1675" s="40" t="s">
        <v>246</v>
      </c>
      <c r="F1675" s="40" t="s">
        <v>246</v>
      </c>
      <c r="G1675" s="40" t="s">
        <v>246</v>
      </c>
      <c r="H1675" s="41">
        <v>0</v>
      </c>
      <c r="I1675" s="41">
        <v>0</v>
      </c>
      <c r="J1675" s="41">
        <v>0</v>
      </c>
      <c r="K1675" s="41">
        <v>87.5</v>
      </c>
      <c r="L1675" s="41">
        <v>0</v>
      </c>
      <c r="M1675" s="42" t="s">
        <v>246</v>
      </c>
      <c r="N1675" s="42" t="s">
        <v>246</v>
      </c>
      <c r="O1675" s="42" t="s">
        <v>246</v>
      </c>
      <c r="P1675" s="42" t="s">
        <v>246</v>
      </c>
      <c r="Q1675" s="42" t="s">
        <v>246</v>
      </c>
      <c r="R1675" s="42" t="s">
        <v>246</v>
      </c>
      <c r="S1675" s="42" t="s">
        <v>246</v>
      </c>
      <c r="T1675" s="42" t="s">
        <v>246</v>
      </c>
      <c r="U1675" s="42" t="s">
        <v>246</v>
      </c>
      <c r="V1675" s="42" t="s">
        <v>246</v>
      </c>
      <c r="W1675" s="42" t="s">
        <v>246</v>
      </c>
      <c r="X1675" s="42" t="s">
        <v>246</v>
      </c>
      <c r="Y1675" s="42" t="s">
        <v>246</v>
      </c>
      <c r="Z1675" s="42" t="s">
        <v>246</v>
      </c>
      <c r="AA1675" s="42" t="s">
        <v>246</v>
      </c>
      <c r="AB1675" s="43">
        <f t="shared" si="655"/>
        <v>275</v>
      </c>
      <c r="AC1675" s="44" t="s">
        <v>246</v>
      </c>
    </row>
    <row r="1676" spans="1:29">
      <c r="A1676" s="23" t="s">
        <v>405</v>
      </c>
      <c r="B1676" s="63" t="s">
        <v>246</v>
      </c>
      <c r="C1676" s="40" t="s">
        <v>246</v>
      </c>
      <c r="D1676" s="40" t="s">
        <v>246</v>
      </c>
      <c r="E1676" s="40" t="s">
        <v>246</v>
      </c>
      <c r="F1676" s="40" t="s">
        <v>246</v>
      </c>
      <c r="G1676" s="40" t="s">
        <v>246</v>
      </c>
      <c r="H1676" s="41">
        <v>0</v>
      </c>
      <c r="I1676" s="41">
        <v>0</v>
      </c>
      <c r="J1676" s="41">
        <v>42.5</v>
      </c>
      <c r="K1676" s="41">
        <v>42.5</v>
      </c>
      <c r="L1676" s="41">
        <v>0</v>
      </c>
      <c r="M1676" s="42" t="s">
        <v>246</v>
      </c>
      <c r="N1676" s="42" t="s">
        <v>246</v>
      </c>
      <c r="O1676" s="42" t="s">
        <v>246</v>
      </c>
      <c r="P1676" s="42" t="s">
        <v>246</v>
      </c>
      <c r="Q1676" s="42" t="s">
        <v>246</v>
      </c>
      <c r="R1676" s="42" t="s">
        <v>246</v>
      </c>
      <c r="S1676" s="42" t="s">
        <v>246</v>
      </c>
      <c r="T1676" s="42" t="s">
        <v>246</v>
      </c>
      <c r="U1676" s="42" t="s">
        <v>246</v>
      </c>
      <c r="V1676" s="42" t="s">
        <v>246</v>
      </c>
      <c r="W1676" s="42" t="s">
        <v>246</v>
      </c>
      <c r="X1676" s="42" t="s">
        <v>246</v>
      </c>
      <c r="Y1676" s="42" t="s">
        <v>246</v>
      </c>
      <c r="Z1676" s="42" t="s">
        <v>246</v>
      </c>
      <c r="AA1676" s="42" t="s">
        <v>246</v>
      </c>
      <c r="AB1676" s="43">
        <f t="shared" si="655"/>
        <v>270</v>
      </c>
      <c r="AC1676" s="44" t="s">
        <v>246</v>
      </c>
    </row>
    <row r="1677" spans="1:29">
      <c r="A1677" s="23" t="s">
        <v>406</v>
      </c>
      <c r="B1677" s="63" t="s">
        <v>246</v>
      </c>
      <c r="C1677" s="40" t="s">
        <v>246</v>
      </c>
      <c r="D1677" s="40" t="s">
        <v>246</v>
      </c>
      <c r="E1677" s="40" t="s">
        <v>246</v>
      </c>
      <c r="F1677" s="40" t="s">
        <v>246</v>
      </c>
      <c r="G1677" s="40" t="s">
        <v>246</v>
      </c>
      <c r="H1677" s="41">
        <v>0</v>
      </c>
      <c r="I1677" s="41">
        <v>0</v>
      </c>
      <c r="J1677" s="41">
        <v>0</v>
      </c>
      <c r="K1677" s="41">
        <v>0</v>
      </c>
      <c r="L1677" s="41">
        <v>90</v>
      </c>
      <c r="M1677" s="42" t="s">
        <v>246</v>
      </c>
      <c r="N1677" s="42" t="s">
        <v>246</v>
      </c>
      <c r="O1677" s="42" t="s">
        <v>246</v>
      </c>
      <c r="P1677" s="42" t="s">
        <v>246</v>
      </c>
      <c r="Q1677" s="42" t="s">
        <v>246</v>
      </c>
      <c r="R1677" s="42" t="s">
        <v>246</v>
      </c>
      <c r="S1677" s="42" t="s">
        <v>246</v>
      </c>
      <c r="T1677" s="42" t="s">
        <v>246</v>
      </c>
      <c r="U1677" s="42" t="s">
        <v>246</v>
      </c>
      <c r="V1677" s="42" t="s">
        <v>246</v>
      </c>
      <c r="W1677" s="42" t="s">
        <v>246</v>
      </c>
      <c r="X1677" s="42" t="s">
        <v>246</v>
      </c>
      <c r="Y1677" s="42" t="s">
        <v>246</v>
      </c>
      <c r="Z1677" s="42" t="s">
        <v>246</v>
      </c>
      <c r="AA1677" s="42" t="s">
        <v>246</v>
      </c>
      <c r="AB1677" s="43">
        <f t="shared" si="655"/>
        <v>280</v>
      </c>
      <c r="AC1677" s="44" t="s">
        <v>246</v>
      </c>
    </row>
    <row r="1678" spans="1:29">
      <c r="A1678" s="57" t="s">
        <v>407</v>
      </c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  <c r="AB1678" s="58"/>
      <c r="AC1678" s="59"/>
    </row>
    <row r="1679" spans="1:29">
      <c r="A1679" s="23" t="s">
        <v>408</v>
      </c>
      <c r="B1679" s="63" t="s">
        <v>246</v>
      </c>
      <c r="C1679" s="40" t="s">
        <v>246</v>
      </c>
      <c r="D1679" s="40" t="s">
        <v>246</v>
      </c>
      <c r="E1679" s="40" t="s">
        <v>246</v>
      </c>
      <c r="F1679" s="40" t="s">
        <v>246</v>
      </c>
      <c r="G1679" s="40" t="s">
        <v>246</v>
      </c>
      <c r="H1679" s="41">
        <v>0</v>
      </c>
      <c r="I1679" s="41">
        <v>0</v>
      </c>
      <c r="J1679" s="41">
        <v>0</v>
      </c>
      <c r="K1679" s="41">
        <v>75</v>
      </c>
      <c r="L1679" s="41">
        <v>0</v>
      </c>
      <c r="M1679" s="42" t="s">
        <v>246</v>
      </c>
      <c r="N1679" s="42" t="s">
        <v>246</v>
      </c>
      <c r="O1679" s="42" t="s">
        <v>246</v>
      </c>
      <c r="P1679" s="42" t="s">
        <v>246</v>
      </c>
      <c r="Q1679" s="42" t="s">
        <v>246</v>
      </c>
      <c r="R1679" s="42" t="s">
        <v>246</v>
      </c>
      <c r="S1679" s="42" t="s">
        <v>246</v>
      </c>
      <c r="T1679" s="42" t="s">
        <v>246</v>
      </c>
      <c r="U1679" s="42" t="s">
        <v>246</v>
      </c>
      <c r="V1679" s="42" t="s">
        <v>246</v>
      </c>
      <c r="W1679" s="42" t="s">
        <v>246</v>
      </c>
      <c r="X1679" s="42" t="s">
        <v>246</v>
      </c>
      <c r="Y1679" s="42" t="s">
        <v>246</v>
      </c>
      <c r="Z1679" s="42" t="s">
        <v>246</v>
      </c>
      <c r="AA1679" s="42" t="s">
        <v>246</v>
      </c>
      <c r="AB1679" s="43">
        <f t="shared" si="655"/>
        <v>250</v>
      </c>
      <c r="AC1679" s="44" t="s">
        <v>246</v>
      </c>
    </row>
    <row r="1680" spans="1:29">
      <c r="A1680" s="23" t="s">
        <v>409</v>
      </c>
      <c r="B1680" s="63" t="s">
        <v>246</v>
      </c>
      <c r="C1680" s="40" t="s">
        <v>246</v>
      </c>
      <c r="D1680" s="40" t="s">
        <v>246</v>
      </c>
      <c r="E1680" s="40" t="s">
        <v>246</v>
      </c>
      <c r="F1680" s="40" t="s">
        <v>246</v>
      </c>
      <c r="G1680" s="40" t="s">
        <v>246</v>
      </c>
      <c r="H1680" s="41">
        <v>0</v>
      </c>
      <c r="I1680" s="41">
        <v>0</v>
      </c>
      <c r="J1680" s="41">
        <v>0</v>
      </c>
      <c r="K1680" s="41">
        <v>75</v>
      </c>
      <c r="L1680" s="41">
        <v>0</v>
      </c>
      <c r="M1680" s="42" t="s">
        <v>246</v>
      </c>
      <c r="N1680" s="42" t="s">
        <v>246</v>
      </c>
      <c r="O1680" s="42" t="s">
        <v>246</v>
      </c>
      <c r="P1680" s="42" t="s">
        <v>246</v>
      </c>
      <c r="Q1680" s="42" t="s">
        <v>246</v>
      </c>
      <c r="R1680" s="42" t="s">
        <v>246</v>
      </c>
      <c r="S1680" s="42" t="s">
        <v>246</v>
      </c>
      <c r="T1680" s="42" t="s">
        <v>246</v>
      </c>
      <c r="U1680" s="42" t="s">
        <v>246</v>
      </c>
      <c r="V1680" s="42" t="s">
        <v>246</v>
      </c>
      <c r="W1680" s="42" t="s">
        <v>246</v>
      </c>
      <c r="X1680" s="42" t="s">
        <v>246</v>
      </c>
      <c r="Y1680" s="42" t="s">
        <v>246</v>
      </c>
      <c r="Z1680" s="42" t="s">
        <v>246</v>
      </c>
      <c r="AA1680" s="42" t="s">
        <v>246</v>
      </c>
      <c r="AB1680" s="43">
        <f t="shared" si="655"/>
        <v>250</v>
      </c>
      <c r="AC1680" s="44" t="s">
        <v>246</v>
      </c>
    </row>
    <row r="1681" spans="1:29">
      <c r="A1681" s="23" t="s">
        <v>410</v>
      </c>
      <c r="B1681" s="63" t="s">
        <v>246</v>
      </c>
      <c r="C1681" s="40" t="s">
        <v>246</v>
      </c>
      <c r="D1681" s="40" t="s">
        <v>246</v>
      </c>
      <c r="E1681" s="40" t="s">
        <v>246</v>
      </c>
      <c r="F1681" s="40" t="s">
        <v>246</v>
      </c>
      <c r="G1681" s="40" t="s">
        <v>246</v>
      </c>
      <c r="H1681" s="41">
        <v>0</v>
      </c>
      <c r="I1681" s="41">
        <v>0</v>
      </c>
      <c r="J1681" s="41">
        <v>0</v>
      </c>
      <c r="K1681" s="41">
        <v>75</v>
      </c>
      <c r="L1681" s="41">
        <v>0</v>
      </c>
      <c r="M1681" s="42" t="s">
        <v>246</v>
      </c>
      <c r="N1681" s="42" t="s">
        <v>246</v>
      </c>
      <c r="O1681" s="42" t="s">
        <v>246</v>
      </c>
      <c r="P1681" s="42" t="s">
        <v>246</v>
      </c>
      <c r="Q1681" s="42" t="s">
        <v>246</v>
      </c>
      <c r="R1681" s="42" t="s">
        <v>246</v>
      </c>
      <c r="S1681" s="42" t="s">
        <v>246</v>
      </c>
      <c r="T1681" s="42" t="s">
        <v>246</v>
      </c>
      <c r="U1681" s="42" t="s">
        <v>246</v>
      </c>
      <c r="V1681" s="42" t="s">
        <v>246</v>
      </c>
      <c r="W1681" s="42" t="s">
        <v>246</v>
      </c>
      <c r="X1681" s="42" t="s">
        <v>246</v>
      </c>
      <c r="Y1681" s="42" t="s">
        <v>246</v>
      </c>
      <c r="Z1681" s="42" t="s">
        <v>246</v>
      </c>
      <c r="AA1681" s="42" t="s">
        <v>246</v>
      </c>
      <c r="AB1681" s="43">
        <f t="shared" si="655"/>
        <v>250</v>
      </c>
      <c r="AC1681" s="44" t="s">
        <v>246</v>
      </c>
    </row>
    <row r="1682" spans="1:29">
      <c r="A1682" s="23" t="s">
        <v>411</v>
      </c>
      <c r="B1682" s="63" t="s">
        <v>246</v>
      </c>
      <c r="C1682" s="40" t="s">
        <v>246</v>
      </c>
      <c r="D1682" s="40" t="s">
        <v>246</v>
      </c>
      <c r="E1682" s="40" t="s">
        <v>246</v>
      </c>
      <c r="F1682" s="40" t="s">
        <v>246</v>
      </c>
      <c r="G1682" s="40" t="s">
        <v>246</v>
      </c>
      <c r="H1682" s="41">
        <v>0</v>
      </c>
      <c r="I1682" s="41">
        <v>0</v>
      </c>
      <c r="J1682" s="41">
        <v>47.5</v>
      </c>
      <c r="K1682" s="41">
        <v>47.5</v>
      </c>
      <c r="L1682" s="41">
        <v>0</v>
      </c>
      <c r="M1682" s="42" t="s">
        <v>246</v>
      </c>
      <c r="N1682" s="42" t="s">
        <v>246</v>
      </c>
      <c r="O1682" s="42" t="s">
        <v>246</v>
      </c>
      <c r="P1682" s="42" t="s">
        <v>246</v>
      </c>
      <c r="Q1682" s="42" t="s">
        <v>246</v>
      </c>
      <c r="R1682" s="42" t="s">
        <v>246</v>
      </c>
      <c r="S1682" s="42" t="s">
        <v>246</v>
      </c>
      <c r="T1682" s="42" t="s">
        <v>246</v>
      </c>
      <c r="U1682" s="42" t="s">
        <v>246</v>
      </c>
      <c r="V1682" s="42" t="s">
        <v>246</v>
      </c>
      <c r="W1682" s="42" t="s">
        <v>246</v>
      </c>
      <c r="X1682" s="42" t="s">
        <v>246</v>
      </c>
      <c r="Y1682" s="42" t="s">
        <v>246</v>
      </c>
      <c r="Z1682" s="42" t="s">
        <v>246</v>
      </c>
      <c r="AA1682" s="42" t="s">
        <v>246</v>
      </c>
      <c r="AB1682" s="43">
        <f t="shared" si="655"/>
        <v>290</v>
      </c>
      <c r="AC1682" s="44" t="s">
        <v>246</v>
      </c>
    </row>
    <row r="1683" spans="1:29">
      <c r="A1683" s="23" t="s">
        <v>412</v>
      </c>
      <c r="B1683" s="63" t="s">
        <v>246</v>
      </c>
      <c r="C1683" s="40" t="s">
        <v>246</v>
      </c>
      <c r="D1683" s="40" t="s">
        <v>246</v>
      </c>
      <c r="E1683" s="40" t="s">
        <v>246</v>
      </c>
      <c r="F1683" s="40" t="s">
        <v>246</v>
      </c>
      <c r="G1683" s="40" t="s">
        <v>246</v>
      </c>
      <c r="H1683" s="41">
        <v>0</v>
      </c>
      <c r="I1683" s="41">
        <v>0</v>
      </c>
      <c r="J1683" s="41">
        <v>47.5</v>
      </c>
      <c r="K1683" s="41">
        <v>47.5</v>
      </c>
      <c r="L1683" s="41">
        <v>0</v>
      </c>
      <c r="M1683" s="42" t="s">
        <v>246</v>
      </c>
      <c r="N1683" s="42" t="s">
        <v>246</v>
      </c>
      <c r="O1683" s="42" t="s">
        <v>246</v>
      </c>
      <c r="P1683" s="42" t="s">
        <v>246</v>
      </c>
      <c r="Q1683" s="42" t="s">
        <v>246</v>
      </c>
      <c r="R1683" s="42" t="s">
        <v>246</v>
      </c>
      <c r="S1683" s="42" t="s">
        <v>246</v>
      </c>
      <c r="T1683" s="42" t="s">
        <v>246</v>
      </c>
      <c r="U1683" s="42" t="s">
        <v>246</v>
      </c>
      <c r="V1683" s="42" t="s">
        <v>246</v>
      </c>
      <c r="W1683" s="42" t="s">
        <v>246</v>
      </c>
      <c r="X1683" s="42" t="s">
        <v>246</v>
      </c>
      <c r="Y1683" s="42" t="s">
        <v>246</v>
      </c>
      <c r="Z1683" s="42" t="s">
        <v>246</v>
      </c>
      <c r="AA1683" s="42" t="s">
        <v>246</v>
      </c>
      <c r="AB1683" s="43">
        <f t="shared" ref="AB1683:AB1695" si="656">(H1683*2)+(I1683*2)+(K1683*2)+(J1683*2)+(L1683*2)+100</f>
        <v>290</v>
      </c>
      <c r="AC1683" s="44" t="s">
        <v>246</v>
      </c>
    </row>
    <row r="1684" spans="1:29">
      <c r="A1684" s="23" t="s">
        <v>413</v>
      </c>
      <c r="B1684" s="63" t="s">
        <v>246</v>
      </c>
      <c r="C1684" s="40" t="s">
        <v>246</v>
      </c>
      <c r="D1684" s="40" t="s">
        <v>246</v>
      </c>
      <c r="E1684" s="40" t="s">
        <v>246</v>
      </c>
      <c r="F1684" s="40" t="s">
        <v>246</v>
      </c>
      <c r="G1684" s="40" t="s">
        <v>246</v>
      </c>
      <c r="H1684" s="41">
        <v>0</v>
      </c>
      <c r="I1684" s="41">
        <v>0</v>
      </c>
      <c r="J1684" s="41">
        <v>0</v>
      </c>
      <c r="K1684" s="41">
        <v>90</v>
      </c>
      <c r="L1684" s="41">
        <v>0</v>
      </c>
      <c r="M1684" s="42" t="s">
        <v>246</v>
      </c>
      <c r="N1684" s="42" t="s">
        <v>246</v>
      </c>
      <c r="O1684" s="42" t="s">
        <v>246</v>
      </c>
      <c r="P1684" s="42" t="s">
        <v>246</v>
      </c>
      <c r="Q1684" s="42" t="s">
        <v>246</v>
      </c>
      <c r="R1684" s="42" t="s">
        <v>246</v>
      </c>
      <c r="S1684" s="42" t="s">
        <v>246</v>
      </c>
      <c r="T1684" s="42" t="s">
        <v>246</v>
      </c>
      <c r="U1684" s="42" t="s">
        <v>246</v>
      </c>
      <c r="V1684" s="42" t="s">
        <v>246</v>
      </c>
      <c r="W1684" s="42" t="s">
        <v>246</v>
      </c>
      <c r="X1684" s="42" t="s">
        <v>246</v>
      </c>
      <c r="Y1684" s="42" t="s">
        <v>246</v>
      </c>
      <c r="Z1684" s="42" t="s">
        <v>246</v>
      </c>
      <c r="AA1684" s="42" t="s">
        <v>246</v>
      </c>
      <c r="AB1684" s="43">
        <f t="shared" si="656"/>
        <v>280</v>
      </c>
      <c r="AC1684" s="44" t="s">
        <v>246</v>
      </c>
    </row>
    <row r="1685" spans="1:29">
      <c r="A1685" s="23" t="s">
        <v>414</v>
      </c>
      <c r="B1685" s="63" t="s">
        <v>246</v>
      </c>
      <c r="C1685" s="40" t="s">
        <v>246</v>
      </c>
      <c r="D1685" s="40" t="s">
        <v>246</v>
      </c>
      <c r="E1685" s="40" t="s">
        <v>246</v>
      </c>
      <c r="F1685" s="40" t="s">
        <v>246</v>
      </c>
      <c r="G1685" s="40" t="s">
        <v>246</v>
      </c>
      <c r="H1685" s="41">
        <v>0</v>
      </c>
      <c r="I1685" s="41">
        <v>0</v>
      </c>
      <c r="J1685" s="41">
        <v>0</v>
      </c>
      <c r="K1685" s="41">
        <v>87.5</v>
      </c>
      <c r="L1685" s="41">
        <v>0</v>
      </c>
      <c r="M1685" s="42" t="s">
        <v>246</v>
      </c>
      <c r="N1685" s="42" t="s">
        <v>246</v>
      </c>
      <c r="O1685" s="42" t="s">
        <v>246</v>
      </c>
      <c r="P1685" s="42" t="s">
        <v>246</v>
      </c>
      <c r="Q1685" s="42" t="s">
        <v>246</v>
      </c>
      <c r="R1685" s="42" t="s">
        <v>246</v>
      </c>
      <c r="S1685" s="42" t="s">
        <v>246</v>
      </c>
      <c r="T1685" s="42" t="s">
        <v>246</v>
      </c>
      <c r="U1685" s="42" t="s">
        <v>246</v>
      </c>
      <c r="V1685" s="42" t="s">
        <v>246</v>
      </c>
      <c r="W1685" s="42" t="s">
        <v>246</v>
      </c>
      <c r="X1685" s="42" t="s">
        <v>246</v>
      </c>
      <c r="Y1685" s="42" t="s">
        <v>246</v>
      </c>
      <c r="Z1685" s="42" t="s">
        <v>246</v>
      </c>
      <c r="AA1685" s="42" t="s">
        <v>246</v>
      </c>
      <c r="AB1685" s="43">
        <f t="shared" si="656"/>
        <v>275</v>
      </c>
      <c r="AC1685" s="44" t="s">
        <v>246</v>
      </c>
    </row>
    <row r="1686" spans="1:29">
      <c r="A1686" s="23" t="s">
        <v>415</v>
      </c>
      <c r="B1686" s="63" t="s">
        <v>246</v>
      </c>
      <c r="C1686" s="40" t="s">
        <v>246</v>
      </c>
      <c r="D1686" s="40" t="s">
        <v>246</v>
      </c>
      <c r="E1686" s="40" t="s">
        <v>246</v>
      </c>
      <c r="F1686" s="40" t="s">
        <v>246</v>
      </c>
      <c r="G1686" s="40" t="s">
        <v>246</v>
      </c>
      <c r="H1686" s="41">
        <v>0</v>
      </c>
      <c r="I1686" s="41">
        <v>0</v>
      </c>
      <c r="J1686" s="41">
        <v>0</v>
      </c>
      <c r="K1686" s="41">
        <v>100</v>
      </c>
      <c r="L1686" s="41">
        <v>0</v>
      </c>
      <c r="M1686" s="42" t="s">
        <v>246</v>
      </c>
      <c r="N1686" s="42" t="s">
        <v>246</v>
      </c>
      <c r="O1686" s="42" t="s">
        <v>246</v>
      </c>
      <c r="P1686" s="42" t="s">
        <v>246</v>
      </c>
      <c r="Q1686" s="42" t="s">
        <v>246</v>
      </c>
      <c r="R1686" s="42" t="s">
        <v>246</v>
      </c>
      <c r="S1686" s="42" t="s">
        <v>246</v>
      </c>
      <c r="T1686" s="42" t="s">
        <v>246</v>
      </c>
      <c r="U1686" s="42" t="s">
        <v>246</v>
      </c>
      <c r="V1686" s="42" t="s">
        <v>246</v>
      </c>
      <c r="W1686" s="42" t="s">
        <v>246</v>
      </c>
      <c r="X1686" s="42" t="s">
        <v>246</v>
      </c>
      <c r="Y1686" s="42" t="s">
        <v>246</v>
      </c>
      <c r="Z1686" s="42" t="s">
        <v>246</v>
      </c>
      <c r="AA1686" s="42" t="s">
        <v>246</v>
      </c>
      <c r="AB1686" s="43">
        <f t="shared" si="656"/>
        <v>300</v>
      </c>
      <c r="AC1686" s="44" t="s">
        <v>246</v>
      </c>
    </row>
    <row r="1687" spans="1:29">
      <c r="A1687" s="57" t="s">
        <v>416</v>
      </c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58"/>
      <c r="AC1687" s="59"/>
    </row>
    <row r="1688" spans="1:29">
      <c r="A1688" s="23" t="s">
        <v>417</v>
      </c>
      <c r="B1688" s="63" t="s">
        <v>246</v>
      </c>
      <c r="C1688" s="40" t="s">
        <v>246</v>
      </c>
      <c r="D1688" s="40" t="s">
        <v>246</v>
      </c>
      <c r="E1688" s="40" t="s">
        <v>246</v>
      </c>
      <c r="F1688" s="40" t="s">
        <v>246</v>
      </c>
      <c r="G1688" s="40" t="s">
        <v>246</v>
      </c>
      <c r="H1688" s="41">
        <v>0</v>
      </c>
      <c r="I1688" s="41">
        <v>0</v>
      </c>
      <c r="J1688" s="41">
        <v>37.5</v>
      </c>
      <c r="K1688" s="41">
        <v>37.5</v>
      </c>
      <c r="L1688" s="41">
        <v>0</v>
      </c>
      <c r="M1688" s="42" t="s">
        <v>246</v>
      </c>
      <c r="N1688" s="42" t="s">
        <v>246</v>
      </c>
      <c r="O1688" s="42" t="s">
        <v>246</v>
      </c>
      <c r="P1688" s="42" t="s">
        <v>246</v>
      </c>
      <c r="Q1688" s="42" t="s">
        <v>246</v>
      </c>
      <c r="R1688" s="42" t="s">
        <v>246</v>
      </c>
      <c r="S1688" s="42" t="s">
        <v>246</v>
      </c>
      <c r="T1688" s="42" t="s">
        <v>246</v>
      </c>
      <c r="U1688" s="42" t="s">
        <v>246</v>
      </c>
      <c r="V1688" s="42" t="s">
        <v>246</v>
      </c>
      <c r="W1688" s="42" t="s">
        <v>246</v>
      </c>
      <c r="X1688" s="42" t="s">
        <v>246</v>
      </c>
      <c r="Y1688" s="42" t="s">
        <v>246</v>
      </c>
      <c r="Z1688" s="42" t="s">
        <v>246</v>
      </c>
      <c r="AA1688" s="42" t="s">
        <v>246</v>
      </c>
      <c r="AB1688" s="43">
        <f t="shared" si="656"/>
        <v>250</v>
      </c>
      <c r="AC1688" s="44" t="s">
        <v>246</v>
      </c>
    </row>
    <row r="1689" spans="1:29">
      <c r="A1689" s="23" t="s">
        <v>418</v>
      </c>
      <c r="B1689" s="63" t="s">
        <v>246</v>
      </c>
      <c r="C1689" s="40" t="s">
        <v>246</v>
      </c>
      <c r="D1689" s="40" t="s">
        <v>246</v>
      </c>
      <c r="E1689" s="40" t="s">
        <v>246</v>
      </c>
      <c r="F1689" s="40" t="s">
        <v>246</v>
      </c>
      <c r="G1689" s="40" t="s">
        <v>246</v>
      </c>
      <c r="H1689" s="41">
        <v>0</v>
      </c>
      <c r="I1689" s="41">
        <v>0</v>
      </c>
      <c r="J1689" s="41">
        <v>45</v>
      </c>
      <c r="K1689" s="41">
        <v>45</v>
      </c>
      <c r="L1689" s="41">
        <v>0</v>
      </c>
      <c r="M1689" s="42" t="s">
        <v>246</v>
      </c>
      <c r="N1689" s="42" t="s">
        <v>246</v>
      </c>
      <c r="O1689" s="42" t="s">
        <v>246</v>
      </c>
      <c r="P1689" s="42" t="s">
        <v>246</v>
      </c>
      <c r="Q1689" s="42" t="s">
        <v>246</v>
      </c>
      <c r="R1689" s="42" t="s">
        <v>246</v>
      </c>
      <c r="S1689" s="42" t="s">
        <v>246</v>
      </c>
      <c r="T1689" s="42" t="s">
        <v>246</v>
      </c>
      <c r="U1689" s="42" t="s">
        <v>246</v>
      </c>
      <c r="V1689" s="42" t="s">
        <v>246</v>
      </c>
      <c r="W1689" s="42" t="s">
        <v>246</v>
      </c>
      <c r="X1689" s="42" t="s">
        <v>246</v>
      </c>
      <c r="Y1689" s="42" t="s">
        <v>246</v>
      </c>
      <c r="Z1689" s="42" t="s">
        <v>246</v>
      </c>
      <c r="AA1689" s="42" t="s">
        <v>246</v>
      </c>
      <c r="AB1689" s="43">
        <f t="shared" si="656"/>
        <v>280</v>
      </c>
      <c r="AC1689" s="44" t="s">
        <v>246</v>
      </c>
    </row>
    <row r="1690" spans="1:29">
      <c r="A1690" s="23" t="s">
        <v>419</v>
      </c>
      <c r="B1690" s="63" t="s">
        <v>246</v>
      </c>
      <c r="C1690" s="40" t="s">
        <v>246</v>
      </c>
      <c r="D1690" s="40" t="s">
        <v>246</v>
      </c>
      <c r="E1690" s="40" t="s">
        <v>246</v>
      </c>
      <c r="F1690" s="40" t="s">
        <v>246</v>
      </c>
      <c r="G1690" s="40" t="s">
        <v>246</v>
      </c>
      <c r="H1690" s="41">
        <v>0</v>
      </c>
      <c r="I1690" s="41">
        <v>0</v>
      </c>
      <c r="J1690" s="41">
        <v>37.5</v>
      </c>
      <c r="K1690" s="41">
        <v>37.5</v>
      </c>
      <c r="L1690" s="41">
        <v>0</v>
      </c>
      <c r="M1690" s="42" t="s">
        <v>246</v>
      </c>
      <c r="N1690" s="42" t="s">
        <v>246</v>
      </c>
      <c r="O1690" s="42" t="s">
        <v>246</v>
      </c>
      <c r="P1690" s="42" t="s">
        <v>246</v>
      </c>
      <c r="Q1690" s="42" t="s">
        <v>246</v>
      </c>
      <c r="R1690" s="42" t="s">
        <v>246</v>
      </c>
      <c r="S1690" s="42" t="s">
        <v>246</v>
      </c>
      <c r="T1690" s="42" t="s">
        <v>246</v>
      </c>
      <c r="U1690" s="42" t="s">
        <v>246</v>
      </c>
      <c r="V1690" s="42" t="s">
        <v>246</v>
      </c>
      <c r="W1690" s="42" t="s">
        <v>246</v>
      </c>
      <c r="X1690" s="42" t="s">
        <v>246</v>
      </c>
      <c r="Y1690" s="42" t="s">
        <v>246</v>
      </c>
      <c r="Z1690" s="42" t="s">
        <v>246</v>
      </c>
      <c r="AA1690" s="42" t="s">
        <v>246</v>
      </c>
      <c r="AB1690" s="43">
        <f t="shared" si="656"/>
        <v>250</v>
      </c>
      <c r="AC1690" s="44" t="s">
        <v>246</v>
      </c>
    </row>
    <row r="1691" spans="1:29">
      <c r="A1691" s="23" t="s">
        <v>420</v>
      </c>
      <c r="B1691" s="63" t="s">
        <v>246</v>
      </c>
      <c r="C1691" s="40" t="s">
        <v>246</v>
      </c>
      <c r="D1691" s="40" t="s">
        <v>246</v>
      </c>
      <c r="E1691" s="40" t="s">
        <v>246</v>
      </c>
      <c r="F1691" s="40" t="s">
        <v>246</v>
      </c>
      <c r="G1691" s="40" t="s">
        <v>246</v>
      </c>
      <c r="H1691" s="41">
        <v>0</v>
      </c>
      <c r="I1691" s="41">
        <v>0</v>
      </c>
      <c r="J1691" s="41">
        <v>0</v>
      </c>
      <c r="K1691" s="41">
        <v>87.5</v>
      </c>
      <c r="L1691" s="41">
        <v>0</v>
      </c>
      <c r="M1691" s="42" t="s">
        <v>246</v>
      </c>
      <c r="N1691" s="42" t="s">
        <v>246</v>
      </c>
      <c r="O1691" s="42" t="s">
        <v>246</v>
      </c>
      <c r="P1691" s="42" t="s">
        <v>246</v>
      </c>
      <c r="Q1691" s="42" t="s">
        <v>246</v>
      </c>
      <c r="R1691" s="42" t="s">
        <v>246</v>
      </c>
      <c r="S1691" s="42" t="s">
        <v>246</v>
      </c>
      <c r="T1691" s="42" t="s">
        <v>246</v>
      </c>
      <c r="U1691" s="42" t="s">
        <v>246</v>
      </c>
      <c r="V1691" s="42" t="s">
        <v>246</v>
      </c>
      <c r="W1691" s="42" t="s">
        <v>246</v>
      </c>
      <c r="X1691" s="42" t="s">
        <v>246</v>
      </c>
      <c r="Y1691" s="42" t="s">
        <v>246</v>
      </c>
      <c r="Z1691" s="42" t="s">
        <v>246</v>
      </c>
      <c r="AA1691" s="42" t="s">
        <v>246</v>
      </c>
      <c r="AB1691" s="43">
        <f t="shared" si="656"/>
        <v>275</v>
      </c>
      <c r="AC1691" s="44" t="s">
        <v>246</v>
      </c>
    </row>
    <row r="1692" spans="1:29">
      <c r="A1692" s="23" t="s">
        <v>421</v>
      </c>
      <c r="B1692" s="63" t="s">
        <v>246</v>
      </c>
      <c r="C1692" s="40" t="s">
        <v>246</v>
      </c>
      <c r="D1692" s="40" t="s">
        <v>246</v>
      </c>
      <c r="E1692" s="40" t="s">
        <v>246</v>
      </c>
      <c r="F1692" s="40" t="s">
        <v>246</v>
      </c>
      <c r="G1692" s="40" t="s">
        <v>246</v>
      </c>
      <c r="H1692" s="41">
        <v>0</v>
      </c>
      <c r="I1692" s="41">
        <v>0</v>
      </c>
      <c r="J1692" s="41">
        <v>87.5</v>
      </c>
      <c r="K1692" s="41">
        <v>0</v>
      </c>
      <c r="L1692" s="41">
        <v>0</v>
      </c>
      <c r="M1692" s="42" t="s">
        <v>246</v>
      </c>
      <c r="N1692" s="42" t="s">
        <v>246</v>
      </c>
      <c r="O1692" s="42" t="s">
        <v>246</v>
      </c>
      <c r="P1692" s="42" t="s">
        <v>246</v>
      </c>
      <c r="Q1692" s="42" t="s">
        <v>246</v>
      </c>
      <c r="R1692" s="42" t="s">
        <v>246</v>
      </c>
      <c r="S1692" s="42" t="s">
        <v>246</v>
      </c>
      <c r="T1692" s="42" t="s">
        <v>246</v>
      </c>
      <c r="U1692" s="42" t="s">
        <v>246</v>
      </c>
      <c r="V1692" s="42" t="s">
        <v>246</v>
      </c>
      <c r="W1692" s="42" t="s">
        <v>246</v>
      </c>
      <c r="X1692" s="42" t="s">
        <v>246</v>
      </c>
      <c r="Y1692" s="42" t="s">
        <v>246</v>
      </c>
      <c r="Z1692" s="42" t="s">
        <v>246</v>
      </c>
      <c r="AA1692" s="42" t="s">
        <v>246</v>
      </c>
      <c r="AB1692" s="43">
        <f t="shared" si="656"/>
        <v>275</v>
      </c>
      <c r="AC1692" s="44" t="s">
        <v>246</v>
      </c>
    </row>
    <row r="1693" spans="1:29">
      <c r="A1693" s="23" t="s">
        <v>422</v>
      </c>
      <c r="B1693" s="63" t="s">
        <v>246</v>
      </c>
      <c r="C1693" s="40" t="s">
        <v>246</v>
      </c>
      <c r="D1693" s="40" t="s">
        <v>246</v>
      </c>
      <c r="E1693" s="40" t="s">
        <v>246</v>
      </c>
      <c r="F1693" s="40" t="s">
        <v>246</v>
      </c>
      <c r="G1693" s="40" t="s">
        <v>246</v>
      </c>
      <c r="H1693" s="41">
        <v>0</v>
      </c>
      <c r="I1693" s="41">
        <v>0</v>
      </c>
      <c r="J1693" s="41">
        <v>0</v>
      </c>
      <c r="K1693" s="41">
        <v>0</v>
      </c>
      <c r="L1693" s="41">
        <v>90</v>
      </c>
      <c r="M1693" s="42" t="s">
        <v>246</v>
      </c>
      <c r="N1693" s="42" t="s">
        <v>246</v>
      </c>
      <c r="O1693" s="42" t="s">
        <v>246</v>
      </c>
      <c r="P1693" s="42" t="s">
        <v>246</v>
      </c>
      <c r="Q1693" s="42" t="s">
        <v>246</v>
      </c>
      <c r="R1693" s="42" t="s">
        <v>246</v>
      </c>
      <c r="S1693" s="42" t="s">
        <v>246</v>
      </c>
      <c r="T1693" s="42" t="s">
        <v>246</v>
      </c>
      <c r="U1693" s="42" t="s">
        <v>246</v>
      </c>
      <c r="V1693" s="42" t="s">
        <v>246</v>
      </c>
      <c r="W1693" s="42" t="s">
        <v>246</v>
      </c>
      <c r="X1693" s="42" t="s">
        <v>246</v>
      </c>
      <c r="Y1693" s="42" t="s">
        <v>246</v>
      </c>
      <c r="Z1693" s="42" t="s">
        <v>246</v>
      </c>
      <c r="AA1693" s="42" t="s">
        <v>246</v>
      </c>
      <c r="AB1693" s="43">
        <f t="shared" si="656"/>
        <v>280</v>
      </c>
      <c r="AC1693" s="44" t="s">
        <v>246</v>
      </c>
    </row>
    <row r="1694" spans="1:29">
      <c r="A1694" s="23" t="s">
        <v>423</v>
      </c>
      <c r="B1694" s="63" t="s">
        <v>246</v>
      </c>
      <c r="C1694" s="40" t="s">
        <v>246</v>
      </c>
      <c r="D1694" s="40" t="s">
        <v>246</v>
      </c>
      <c r="E1694" s="40" t="s">
        <v>246</v>
      </c>
      <c r="F1694" s="40" t="s">
        <v>246</v>
      </c>
      <c r="G1694" s="40" t="s">
        <v>246</v>
      </c>
      <c r="H1694" s="41">
        <v>0</v>
      </c>
      <c r="I1694" s="41">
        <v>0</v>
      </c>
      <c r="J1694" s="41">
        <v>50</v>
      </c>
      <c r="K1694" s="41">
        <v>50</v>
      </c>
      <c r="L1694" s="41">
        <v>0</v>
      </c>
      <c r="M1694" s="42" t="s">
        <v>246</v>
      </c>
      <c r="N1694" s="42" t="s">
        <v>246</v>
      </c>
      <c r="O1694" s="42" t="s">
        <v>246</v>
      </c>
      <c r="P1694" s="42" t="s">
        <v>246</v>
      </c>
      <c r="Q1694" s="42" t="s">
        <v>246</v>
      </c>
      <c r="R1694" s="42" t="s">
        <v>246</v>
      </c>
      <c r="S1694" s="42" t="s">
        <v>246</v>
      </c>
      <c r="T1694" s="42" t="s">
        <v>246</v>
      </c>
      <c r="U1694" s="42" t="s">
        <v>246</v>
      </c>
      <c r="V1694" s="42" t="s">
        <v>246</v>
      </c>
      <c r="W1694" s="42" t="s">
        <v>246</v>
      </c>
      <c r="X1694" s="42" t="s">
        <v>246</v>
      </c>
      <c r="Y1694" s="42" t="s">
        <v>246</v>
      </c>
      <c r="Z1694" s="42" t="s">
        <v>246</v>
      </c>
      <c r="AA1694" s="42" t="s">
        <v>246</v>
      </c>
      <c r="AB1694" s="43">
        <f t="shared" si="656"/>
        <v>300</v>
      </c>
      <c r="AC1694" s="44" t="s">
        <v>246</v>
      </c>
    </row>
    <row r="1695" spans="1:29">
      <c r="A1695" s="23" t="s">
        <v>424</v>
      </c>
      <c r="B1695" s="63" t="s">
        <v>246</v>
      </c>
      <c r="C1695" s="40" t="s">
        <v>246</v>
      </c>
      <c r="D1695" s="40" t="s">
        <v>246</v>
      </c>
      <c r="E1695" s="40" t="s">
        <v>246</v>
      </c>
      <c r="F1695" s="40" t="s">
        <v>246</v>
      </c>
      <c r="G1695" s="40" t="s">
        <v>246</v>
      </c>
      <c r="H1695" s="41">
        <v>0</v>
      </c>
      <c r="I1695" s="41">
        <v>0</v>
      </c>
      <c r="J1695" s="41">
        <v>50</v>
      </c>
      <c r="K1695" s="41">
        <v>50</v>
      </c>
      <c r="L1695" s="41">
        <v>0</v>
      </c>
      <c r="M1695" s="42" t="s">
        <v>246</v>
      </c>
      <c r="N1695" s="42" t="s">
        <v>246</v>
      </c>
      <c r="O1695" s="42" t="s">
        <v>246</v>
      </c>
      <c r="P1695" s="42" t="s">
        <v>246</v>
      </c>
      <c r="Q1695" s="42" t="s">
        <v>246</v>
      </c>
      <c r="R1695" s="42" t="s">
        <v>246</v>
      </c>
      <c r="S1695" s="42" t="s">
        <v>246</v>
      </c>
      <c r="T1695" s="42" t="s">
        <v>246</v>
      </c>
      <c r="U1695" s="42" t="s">
        <v>246</v>
      </c>
      <c r="V1695" s="42" t="s">
        <v>246</v>
      </c>
      <c r="W1695" s="42" t="s">
        <v>246</v>
      </c>
      <c r="X1695" s="42" t="s">
        <v>246</v>
      </c>
      <c r="Y1695" s="42" t="s">
        <v>246</v>
      </c>
      <c r="Z1695" s="42" t="s">
        <v>246</v>
      </c>
      <c r="AA1695" s="42" t="s">
        <v>246</v>
      </c>
      <c r="AB1695" s="43">
        <f t="shared" si="656"/>
        <v>300</v>
      </c>
      <c r="AC1695" s="44" t="s">
        <v>246</v>
      </c>
    </row>
    <row r="1696" spans="1:29">
      <c r="A1696" s="57" t="s">
        <v>425</v>
      </c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  <c r="AB1696" s="58"/>
      <c r="AC1696" s="59"/>
    </row>
    <row r="1697" spans="1:29">
      <c r="A1697" s="23" t="s">
        <v>426</v>
      </c>
      <c r="B1697" s="63" t="s">
        <v>246</v>
      </c>
      <c r="C1697" s="40">
        <v>15</v>
      </c>
      <c r="D1697" s="40">
        <v>0</v>
      </c>
      <c r="E1697" s="40">
        <v>0</v>
      </c>
      <c r="F1697" s="40">
        <v>0</v>
      </c>
      <c r="G1697" s="40">
        <v>0</v>
      </c>
      <c r="H1697" s="41" t="s">
        <v>246</v>
      </c>
      <c r="I1697" s="41" t="s">
        <v>246</v>
      </c>
      <c r="J1697" s="41" t="s">
        <v>246</v>
      </c>
      <c r="K1697" s="41" t="s">
        <v>246</v>
      </c>
      <c r="L1697" s="41" t="s">
        <v>246</v>
      </c>
      <c r="M1697" s="42" t="s">
        <v>246</v>
      </c>
      <c r="N1697" s="42" t="s">
        <v>246</v>
      </c>
      <c r="O1697" s="42" t="s">
        <v>246</v>
      </c>
      <c r="P1697" s="42" t="s">
        <v>246</v>
      </c>
      <c r="Q1697" s="42" t="s">
        <v>246</v>
      </c>
      <c r="R1697" s="42" t="s">
        <v>246</v>
      </c>
      <c r="S1697" s="42" t="s">
        <v>246</v>
      </c>
      <c r="T1697" s="42" t="s">
        <v>246</v>
      </c>
      <c r="U1697" s="42" t="s">
        <v>246</v>
      </c>
      <c r="V1697" s="42" t="s">
        <v>246</v>
      </c>
      <c r="W1697" s="42" t="s">
        <v>246</v>
      </c>
      <c r="X1697" s="42" t="s">
        <v>246</v>
      </c>
      <c r="Y1697" s="42" t="s">
        <v>246</v>
      </c>
      <c r="Z1697" s="42" t="s">
        <v>246</v>
      </c>
      <c r="AA1697" s="42" t="s">
        <v>246</v>
      </c>
      <c r="AB1697" s="43" t="s">
        <v>246</v>
      </c>
      <c r="AC1697" s="44" t="s">
        <v>246</v>
      </c>
    </row>
    <row r="1698" spans="1:29">
      <c r="A1698" s="23" t="s">
        <v>427</v>
      </c>
      <c r="B1698" s="63" t="s">
        <v>246</v>
      </c>
      <c r="C1698" s="40">
        <v>10</v>
      </c>
      <c r="D1698" s="40">
        <v>0</v>
      </c>
      <c r="E1698" s="40">
        <v>0</v>
      </c>
      <c r="F1698" s="40">
        <v>0</v>
      </c>
      <c r="G1698" s="40">
        <v>0</v>
      </c>
      <c r="H1698" s="41" t="s">
        <v>246</v>
      </c>
      <c r="I1698" s="41" t="s">
        <v>246</v>
      </c>
      <c r="J1698" s="41" t="s">
        <v>246</v>
      </c>
      <c r="K1698" s="41" t="s">
        <v>246</v>
      </c>
      <c r="L1698" s="41" t="s">
        <v>246</v>
      </c>
      <c r="M1698" s="42" t="s">
        <v>246</v>
      </c>
      <c r="N1698" s="42" t="s">
        <v>246</v>
      </c>
      <c r="O1698" s="42" t="s">
        <v>246</v>
      </c>
      <c r="P1698" s="42" t="s">
        <v>246</v>
      </c>
      <c r="Q1698" s="42" t="s">
        <v>246</v>
      </c>
      <c r="R1698" s="42" t="s">
        <v>246</v>
      </c>
      <c r="S1698" s="42" t="s">
        <v>246</v>
      </c>
      <c r="T1698" s="42" t="s">
        <v>246</v>
      </c>
      <c r="U1698" s="42" t="s">
        <v>246</v>
      </c>
      <c r="V1698" s="42" t="s">
        <v>246</v>
      </c>
      <c r="W1698" s="42" t="s">
        <v>246</v>
      </c>
      <c r="X1698" s="42" t="s">
        <v>246</v>
      </c>
      <c r="Y1698" s="42" t="s">
        <v>246</v>
      </c>
      <c r="Z1698" s="42" t="s">
        <v>246</v>
      </c>
      <c r="AA1698" s="42" t="s">
        <v>246</v>
      </c>
      <c r="AB1698" s="43" t="s">
        <v>246</v>
      </c>
      <c r="AC1698" s="44" t="s">
        <v>246</v>
      </c>
    </row>
    <row r="1699" spans="1:29">
      <c r="A1699" s="23" t="s">
        <v>428</v>
      </c>
      <c r="B1699" s="63" t="s">
        <v>246</v>
      </c>
      <c r="C1699" s="40">
        <v>20</v>
      </c>
      <c r="D1699" s="40">
        <v>0</v>
      </c>
      <c r="E1699" s="40">
        <v>0</v>
      </c>
      <c r="F1699" s="40">
        <v>0</v>
      </c>
      <c r="G1699" s="40">
        <v>0</v>
      </c>
      <c r="H1699" s="41" t="s">
        <v>246</v>
      </c>
      <c r="I1699" s="41" t="s">
        <v>246</v>
      </c>
      <c r="J1699" s="41" t="s">
        <v>246</v>
      </c>
      <c r="K1699" s="41" t="s">
        <v>246</v>
      </c>
      <c r="L1699" s="41" t="s">
        <v>246</v>
      </c>
      <c r="M1699" s="42" t="s">
        <v>246</v>
      </c>
      <c r="N1699" s="42" t="s">
        <v>246</v>
      </c>
      <c r="O1699" s="42" t="s">
        <v>246</v>
      </c>
      <c r="P1699" s="42" t="s">
        <v>246</v>
      </c>
      <c r="Q1699" s="42" t="s">
        <v>246</v>
      </c>
      <c r="R1699" s="42" t="s">
        <v>246</v>
      </c>
      <c r="S1699" s="42" t="s">
        <v>246</v>
      </c>
      <c r="T1699" s="42" t="s">
        <v>246</v>
      </c>
      <c r="U1699" s="42" t="s">
        <v>246</v>
      </c>
      <c r="V1699" s="42" t="s">
        <v>246</v>
      </c>
      <c r="W1699" s="42" t="s">
        <v>246</v>
      </c>
      <c r="X1699" s="42" t="s">
        <v>246</v>
      </c>
      <c r="Y1699" s="42" t="s">
        <v>246</v>
      </c>
      <c r="Z1699" s="42" t="s">
        <v>246</v>
      </c>
      <c r="AA1699" s="42" t="s">
        <v>246</v>
      </c>
      <c r="AB1699" s="43" t="s">
        <v>246</v>
      </c>
      <c r="AC1699" s="44" t="s">
        <v>246</v>
      </c>
    </row>
    <row r="1700" spans="1:29">
      <c r="A1700" s="23" t="s">
        <v>429</v>
      </c>
      <c r="B1700" s="63" t="s">
        <v>246</v>
      </c>
      <c r="C1700" s="40">
        <v>30</v>
      </c>
      <c r="D1700" s="40">
        <v>0</v>
      </c>
      <c r="E1700" s="40">
        <v>0</v>
      </c>
      <c r="F1700" s="40">
        <v>0</v>
      </c>
      <c r="G1700" s="40">
        <v>0</v>
      </c>
      <c r="H1700" s="41" t="s">
        <v>246</v>
      </c>
      <c r="I1700" s="41" t="s">
        <v>246</v>
      </c>
      <c r="J1700" s="41" t="s">
        <v>246</v>
      </c>
      <c r="K1700" s="41" t="s">
        <v>246</v>
      </c>
      <c r="L1700" s="41" t="s">
        <v>246</v>
      </c>
      <c r="M1700" s="42" t="s">
        <v>246</v>
      </c>
      <c r="N1700" s="42" t="s">
        <v>246</v>
      </c>
      <c r="O1700" s="42" t="s">
        <v>246</v>
      </c>
      <c r="P1700" s="42" t="s">
        <v>246</v>
      </c>
      <c r="Q1700" s="42" t="s">
        <v>246</v>
      </c>
      <c r="R1700" s="42" t="s">
        <v>246</v>
      </c>
      <c r="S1700" s="42" t="s">
        <v>246</v>
      </c>
      <c r="T1700" s="42" t="s">
        <v>246</v>
      </c>
      <c r="U1700" s="42" t="s">
        <v>246</v>
      </c>
      <c r="V1700" s="42" t="s">
        <v>246</v>
      </c>
      <c r="W1700" s="42" t="s">
        <v>246</v>
      </c>
      <c r="X1700" s="42" t="s">
        <v>246</v>
      </c>
      <c r="Y1700" s="42" t="s">
        <v>246</v>
      </c>
      <c r="Z1700" s="42" t="s">
        <v>246</v>
      </c>
      <c r="AA1700" s="42" t="s">
        <v>246</v>
      </c>
      <c r="AB1700" s="43" t="s">
        <v>246</v>
      </c>
      <c r="AC1700" s="44" t="s">
        <v>246</v>
      </c>
    </row>
    <row r="1701" spans="1:29">
      <c r="A1701" s="23" t="s">
        <v>430</v>
      </c>
      <c r="B1701" s="63" t="s">
        <v>246</v>
      </c>
      <c r="C1701" s="40">
        <v>0</v>
      </c>
      <c r="D1701" s="40">
        <v>50</v>
      </c>
      <c r="E1701" s="40">
        <v>0</v>
      </c>
      <c r="F1701" s="40">
        <v>0</v>
      </c>
      <c r="G1701" s="40">
        <v>0</v>
      </c>
      <c r="H1701" s="41" t="s">
        <v>246</v>
      </c>
      <c r="I1701" s="41" t="s">
        <v>246</v>
      </c>
      <c r="J1701" s="41" t="s">
        <v>246</v>
      </c>
      <c r="K1701" s="41" t="s">
        <v>246</v>
      </c>
      <c r="L1701" s="41" t="s">
        <v>246</v>
      </c>
      <c r="M1701" s="42" t="s">
        <v>246</v>
      </c>
      <c r="N1701" s="42" t="s">
        <v>246</v>
      </c>
      <c r="O1701" s="42" t="s">
        <v>246</v>
      </c>
      <c r="P1701" s="42" t="s">
        <v>246</v>
      </c>
      <c r="Q1701" s="42" t="s">
        <v>246</v>
      </c>
      <c r="R1701" s="42" t="s">
        <v>246</v>
      </c>
      <c r="S1701" s="42" t="s">
        <v>246</v>
      </c>
      <c r="T1701" s="42" t="s">
        <v>246</v>
      </c>
      <c r="U1701" s="42" t="s">
        <v>246</v>
      </c>
      <c r="V1701" s="42" t="s">
        <v>246</v>
      </c>
      <c r="W1701" s="42" t="s">
        <v>246</v>
      </c>
      <c r="X1701" s="42" t="s">
        <v>246</v>
      </c>
      <c r="Y1701" s="42" t="s">
        <v>246</v>
      </c>
      <c r="Z1701" s="42" t="s">
        <v>246</v>
      </c>
      <c r="AA1701" s="42" t="s">
        <v>246</v>
      </c>
      <c r="AB1701" s="43" t="s">
        <v>246</v>
      </c>
      <c r="AC1701" s="44" t="s">
        <v>246</v>
      </c>
    </row>
    <row r="1702" spans="1:29">
      <c r="A1702" s="23" t="s">
        <v>431</v>
      </c>
      <c r="B1702" s="63" t="s">
        <v>246</v>
      </c>
      <c r="C1702" s="40">
        <v>0</v>
      </c>
      <c r="D1702" s="40">
        <v>0</v>
      </c>
      <c r="E1702" s="40">
        <v>50</v>
      </c>
      <c r="F1702" s="40">
        <v>0</v>
      </c>
      <c r="G1702" s="40">
        <v>0</v>
      </c>
      <c r="H1702" s="41" t="s">
        <v>246</v>
      </c>
      <c r="I1702" s="41" t="s">
        <v>246</v>
      </c>
      <c r="J1702" s="41" t="s">
        <v>246</v>
      </c>
      <c r="K1702" s="41" t="s">
        <v>246</v>
      </c>
      <c r="L1702" s="41" t="s">
        <v>246</v>
      </c>
      <c r="M1702" s="42" t="s">
        <v>246</v>
      </c>
      <c r="N1702" s="42" t="s">
        <v>246</v>
      </c>
      <c r="O1702" s="42" t="s">
        <v>246</v>
      </c>
      <c r="P1702" s="42" t="s">
        <v>246</v>
      </c>
      <c r="Q1702" s="42" t="s">
        <v>246</v>
      </c>
      <c r="R1702" s="42" t="s">
        <v>246</v>
      </c>
      <c r="S1702" s="42" t="s">
        <v>246</v>
      </c>
      <c r="T1702" s="42" t="s">
        <v>246</v>
      </c>
      <c r="U1702" s="42" t="s">
        <v>246</v>
      </c>
      <c r="V1702" s="42" t="s">
        <v>246</v>
      </c>
      <c r="W1702" s="42" t="s">
        <v>246</v>
      </c>
      <c r="X1702" s="42" t="s">
        <v>246</v>
      </c>
      <c r="Y1702" s="42" t="s">
        <v>246</v>
      </c>
      <c r="Z1702" s="42" t="s">
        <v>246</v>
      </c>
      <c r="AA1702" s="42" t="s">
        <v>246</v>
      </c>
      <c r="AB1702" s="43" t="s">
        <v>246</v>
      </c>
      <c r="AC1702" s="44" t="s">
        <v>246</v>
      </c>
    </row>
    <row r="1703" spans="1:29">
      <c r="A1703" s="23" t="s">
        <v>300</v>
      </c>
      <c r="B1703" s="63" t="s">
        <v>246</v>
      </c>
      <c r="C1703" s="40">
        <v>0</v>
      </c>
      <c r="D1703" s="40">
        <v>0</v>
      </c>
      <c r="E1703" s="40">
        <v>0</v>
      </c>
      <c r="F1703" s="40">
        <v>50</v>
      </c>
      <c r="G1703" s="40">
        <v>0</v>
      </c>
      <c r="H1703" s="41" t="s">
        <v>246</v>
      </c>
      <c r="I1703" s="41" t="s">
        <v>246</v>
      </c>
      <c r="J1703" s="41" t="s">
        <v>246</v>
      </c>
      <c r="K1703" s="41" t="s">
        <v>246</v>
      </c>
      <c r="L1703" s="41" t="s">
        <v>246</v>
      </c>
      <c r="M1703" s="42" t="s">
        <v>246</v>
      </c>
      <c r="N1703" s="42" t="s">
        <v>246</v>
      </c>
      <c r="O1703" s="42" t="s">
        <v>246</v>
      </c>
      <c r="P1703" s="42" t="s">
        <v>246</v>
      </c>
      <c r="Q1703" s="42" t="s">
        <v>246</v>
      </c>
      <c r="R1703" s="42" t="s">
        <v>246</v>
      </c>
      <c r="S1703" s="42" t="s">
        <v>246</v>
      </c>
      <c r="T1703" s="42" t="s">
        <v>246</v>
      </c>
      <c r="U1703" s="42" t="s">
        <v>246</v>
      </c>
      <c r="V1703" s="42" t="s">
        <v>246</v>
      </c>
      <c r="W1703" s="42" t="s">
        <v>246</v>
      </c>
      <c r="X1703" s="42" t="s">
        <v>246</v>
      </c>
      <c r="Y1703" s="42" t="s">
        <v>246</v>
      </c>
      <c r="Z1703" s="42" t="s">
        <v>246</v>
      </c>
      <c r="AA1703" s="42" t="s">
        <v>246</v>
      </c>
      <c r="AB1703" s="43" t="s">
        <v>246</v>
      </c>
      <c r="AC1703" s="44" t="s">
        <v>246</v>
      </c>
    </row>
    <row r="1704" spans="1:29">
      <c r="A1704" s="23" t="s">
        <v>432</v>
      </c>
      <c r="B1704" s="63" t="s">
        <v>246</v>
      </c>
      <c r="C1704" s="40">
        <v>0</v>
      </c>
      <c r="D1704" s="40">
        <v>0</v>
      </c>
      <c r="E1704" s="40">
        <v>0</v>
      </c>
      <c r="F1704" s="40">
        <v>0</v>
      </c>
      <c r="G1704" s="40">
        <v>50</v>
      </c>
      <c r="H1704" s="41" t="s">
        <v>246</v>
      </c>
      <c r="I1704" s="41" t="s">
        <v>246</v>
      </c>
      <c r="J1704" s="41" t="s">
        <v>246</v>
      </c>
      <c r="K1704" s="41" t="s">
        <v>246</v>
      </c>
      <c r="L1704" s="41" t="s">
        <v>246</v>
      </c>
      <c r="M1704" s="42" t="s">
        <v>246</v>
      </c>
      <c r="N1704" s="42" t="s">
        <v>246</v>
      </c>
      <c r="O1704" s="42" t="s">
        <v>246</v>
      </c>
      <c r="P1704" s="42" t="s">
        <v>246</v>
      </c>
      <c r="Q1704" s="42" t="s">
        <v>246</v>
      </c>
      <c r="R1704" s="42" t="s">
        <v>246</v>
      </c>
      <c r="S1704" s="42" t="s">
        <v>246</v>
      </c>
      <c r="T1704" s="42" t="s">
        <v>246</v>
      </c>
      <c r="U1704" s="42" t="s">
        <v>246</v>
      </c>
      <c r="V1704" s="42" t="s">
        <v>246</v>
      </c>
      <c r="W1704" s="42" t="s">
        <v>246</v>
      </c>
      <c r="X1704" s="42" t="s">
        <v>246</v>
      </c>
      <c r="Y1704" s="42" t="s">
        <v>246</v>
      </c>
      <c r="Z1704" s="42" t="s">
        <v>246</v>
      </c>
      <c r="AA1704" s="42" t="s">
        <v>246</v>
      </c>
      <c r="AB1704" s="43" t="s">
        <v>246</v>
      </c>
      <c r="AC1704" s="44" t="s">
        <v>246</v>
      </c>
    </row>
    <row r="1705" spans="1:29">
      <c r="A1705" s="23" t="s">
        <v>433</v>
      </c>
      <c r="B1705" s="63" t="s">
        <v>246</v>
      </c>
      <c r="C1705" s="40">
        <v>15</v>
      </c>
      <c r="D1705" s="40">
        <v>0</v>
      </c>
      <c r="E1705" s="40">
        <v>0</v>
      </c>
      <c r="F1705" s="40">
        <v>0</v>
      </c>
      <c r="G1705" s="40">
        <v>0</v>
      </c>
      <c r="H1705" s="41" t="s">
        <v>246</v>
      </c>
      <c r="I1705" s="41" t="s">
        <v>246</v>
      </c>
      <c r="J1705" s="41" t="s">
        <v>246</v>
      </c>
      <c r="K1705" s="41" t="s">
        <v>246</v>
      </c>
      <c r="L1705" s="41" t="s">
        <v>246</v>
      </c>
      <c r="M1705" s="42" t="s">
        <v>246</v>
      </c>
      <c r="N1705" s="42" t="s">
        <v>246</v>
      </c>
      <c r="O1705" s="42" t="s">
        <v>246</v>
      </c>
      <c r="P1705" s="42" t="s">
        <v>246</v>
      </c>
      <c r="Q1705" s="42" t="s">
        <v>246</v>
      </c>
      <c r="R1705" s="42" t="s">
        <v>246</v>
      </c>
      <c r="S1705" s="42" t="s">
        <v>246</v>
      </c>
      <c r="T1705" s="42" t="s">
        <v>246</v>
      </c>
      <c r="U1705" s="42" t="s">
        <v>246</v>
      </c>
      <c r="V1705" s="42" t="s">
        <v>246</v>
      </c>
      <c r="W1705" s="42" t="s">
        <v>246</v>
      </c>
      <c r="X1705" s="42" t="s">
        <v>246</v>
      </c>
      <c r="Y1705" s="42" t="s">
        <v>246</v>
      </c>
      <c r="Z1705" s="42" t="s">
        <v>246</v>
      </c>
      <c r="AA1705" s="42" t="s">
        <v>246</v>
      </c>
      <c r="AB1705" s="43" t="s">
        <v>246</v>
      </c>
      <c r="AC1705" s="44" t="s">
        <v>246</v>
      </c>
    </row>
    <row r="1706" spans="1:29">
      <c r="A1706" s="23" t="s">
        <v>434</v>
      </c>
      <c r="B1706" s="63" t="s">
        <v>246</v>
      </c>
      <c r="C1706" s="40">
        <v>15</v>
      </c>
      <c r="D1706" s="40">
        <v>0</v>
      </c>
      <c r="E1706" s="40">
        <v>0</v>
      </c>
      <c r="F1706" s="40">
        <v>0</v>
      </c>
      <c r="G1706" s="40">
        <v>0</v>
      </c>
      <c r="H1706" s="41" t="s">
        <v>246</v>
      </c>
      <c r="I1706" s="41" t="s">
        <v>246</v>
      </c>
      <c r="J1706" s="41" t="s">
        <v>246</v>
      </c>
      <c r="K1706" s="41" t="s">
        <v>246</v>
      </c>
      <c r="L1706" s="41" t="s">
        <v>246</v>
      </c>
      <c r="M1706" s="42" t="s">
        <v>246</v>
      </c>
      <c r="N1706" s="42" t="s">
        <v>246</v>
      </c>
      <c r="O1706" s="42" t="s">
        <v>246</v>
      </c>
      <c r="P1706" s="42" t="s">
        <v>246</v>
      </c>
      <c r="Q1706" s="42" t="s">
        <v>246</v>
      </c>
      <c r="R1706" s="42" t="s">
        <v>246</v>
      </c>
      <c r="S1706" s="42" t="s">
        <v>246</v>
      </c>
      <c r="T1706" s="42" t="s">
        <v>246</v>
      </c>
      <c r="U1706" s="42" t="s">
        <v>246</v>
      </c>
      <c r="V1706" s="42" t="s">
        <v>246</v>
      </c>
      <c r="W1706" s="42" t="s">
        <v>246</v>
      </c>
      <c r="X1706" s="42" t="s">
        <v>246</v>
      </c>
      <c r="Y1706" s="42" t="s">
        <v>246</v>
      </c>
      <c r="Z1706" s="42" t="s">
        <v>246</v>
      </c>
      <c r="AA1706" s="42" t="s">
        <v>246</v>
      </c>
      <c r="AB1706" s="43" t="s">
        <v>246</v>
      </c>
      <c r="AC1706" s="44" t="s">
        <v>246</v>
      </c>
    </row>
    <row r="1707" spans="1:29">
      <c r="A1707" s="23" t="s">
        <v>435</v>
      </c>
      <c r="B1707" s="63" t="s">
        <v>246</v>
      </c>
      <c r="C1707" s="40">
        <v>15</v>
      </c>
      <c r="D1707" s="40">
        <v>0</v>
      </c>
      <c r="E1707" s="40">
        <v>0</v>
      </c>
      <c r="F1707" s="40">
        <v>0</v>
      </c>
      <c r="G1707" s="40">
        <v>0</v>
      </c>
      <c r="H1707" s="41" t="s">
        <v>246</v>
      </c>
      <c r="I1707" s="41" t="s">
        <v>246</v>
      </c>
      <c r="J1707" s="41" t="s">
        <v>246</v>
      </c>
      <c r="K1707" s="41" t="s">
        <v>246</v>
      </c>
      <c r="L1707" s="41" t="s">
        <v>246</v>
      </c>
      <c r="M1707" s="42" t="s">
        <v>246</v>
      </c>
      <c r="N1707" s="42" t="s">
        <v>246</v>
      </c>
      <c r="O1707" s="42" t="s">
        <v>246</v>
      </c>
      <c r="P1707" s="42" t="s">
        <v>246</v>
      </c>
      <c r="Q1707" s="42" t="s">
        <v>246</v>
      </c>
      <c r="R1707" s="42" t="s">
        <v>246</v>
      </c>
      <c r="S1707" s="42" t="s">
        <v>246</v>
      </c>
      <c r="T1707" s="42" t="s">
        <v>246</v>
      </c>
      <c r="U1707" s="42" t="s">
        <v>246</v>
      </c>
      <c r="V1707" s="42" t="s">
        <v>246</v>
      </c>
      <c r="W1707" s="42" t="s">
        <v>246</v>
      </c>
      <c r="X1707" s="42" t="s">
        <v>246</v>
      </c>
      <c r="Y1707" s="42" t="s">
        <v>246</v>
      </c>
      <c r="Z1707" s="42" t="s">
        <v>246</v>
      </c>
      <c r="AA1707" s="42" t="s">
        <v>246</v>
      </c>
      <c r="AB1707" s="43" t="s">
        <v>246</v>
      </c>
      <c r="AC1707" s="44" t="s">
        <v>246</v>
      </c>
    </row>
    <row r="1708" spans="1:29">
      <c r="A1708" s="23" t="s">
        <v>436</v>
      </c>
      <c r="B1708" s="63" t="s">
        <v>246</v>
      </c>
      <c r="C1708" s="40">
        <v>50</v>
      </c>
      <c r="D1708" s="40">
        <v>0</v>
      </c>
      <c r="E1708" s="40">
        <v>0</v>
      </c>
      <c r="F1708" s="40">
        <v>0</v>
      </c>
      <c r="G1708" s="40">
        <v>0</v>
      </c>
      <c r="H1708" s="41" t="s">
        <v>246</v>
      </c>
      <c r="I1708" s="41" t="s">
        <v>246</v>
      </c>
      <c r="J1708" s="41" t="s">
        <v>246</v>
      </c>
      <c r="K1708" s="41" t="s">
        <v>246</v>
      </c>
      <c r="L1708" s="41" t="s">
        <v>246</v>
      </c>
      <c r="M1708" s="42" t="s">
        <v>246</v>
      </c>
      <c r="N1708" s="42" t="s">
        <v>246</v>
      </c>
      <c r="O1708" s="42" t="s">
        <v>246</v>
      </c>
      <c r="P1708" s="42" t="s">
        <v>246</v>
      </c>
      <c r="Q1708" s="42" t="s">
        <v>246</v>
      </c>
      <c r="R1708" s="42" t="s">
        <v>246</v>
      </c>
      <c r="S1708" s="42" t="s">
        <v>246</v>
      </c>
      <c r="T1708" s="42" t="s">
        <v>246</v>
      </c>
      <c r="U1708" s="42" t="s">
        <v>246</v>
      </c>
      <c r="V1708" s="42" t="s">
        <v>246</v>
      </c>
      <c r="W1708" s="42" t="s">
        <v>246</v>
      </c>
      <c r="X1708" s="42" t="s">
        <v>246</v>
      </c>
      <c r="Y1708" s="42" t="s">
        <v>246</v>
      </c>
      <c r="Z1708" s="42" t="s">
        <v>246</v>
      </c>
      <c r="AA1708" s="42" t="s">
        <v>246</v>
      </c>
      <c r="AB1708" s="43" t="s">
        <v>246</v>
      </c>
      <c r="AC1708" s="44" t="s">
        <v>246</v>
      </c>
    </row>
    <row r="1709" spans="1:29">
      <c r="A1709" s="57" t="s">
        <v>437</v>
      </c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  <c r="AB1709" s="58"/>
      <c r="AC1709" s="59"/>
    </row>
    <row r="1710" spans="1:29">
      <c r="A1710" s="23" t="s">
        <v>438</v>
      </c>
      <c r="B1710" s="63" t="s">
        <v>246</v>
      </c>
      <c r="C1710" s="40">
        <v>50</v>
      </c>
      <c r="D1710" s="40">
        <v>0</v>
      </c>
      <c r="E1710" s="40">
        <v>0</v>
      </c>
      <c r="F1710" s="40">
        <v>0</v>
      </c>
      <c r="G1710" s="40">
        <v>0</v>
      </c>
      <c r="H1710" s="41" t="s">
        <v>246</v>
      </c>
      <c r="I1710" s="41" t="s">
        <v>246</v>
      </c>
      <c r="J1710" s="41" t="s">
        <v>246</v>
      </c>
      <c r="K1710" s="41" t="s">
        <v>246</v>
      </c>
      <c r="L1710" s="41" t="s">
        <v>246</v>
      </c>
      <c r="M1710" s="42" t="s">
        <v>246</v>
      </c>
      <c r="N1710" s="42" t="s">
        <v>246</v>
      </c>
      <c r="O1710" s="42" t="s">
        <v>246</v>
      </c>
      <c r="P1710" s="42" t="s">
        <v>246</v>
      </c>
      <c r="Q1710" s="42" t="s">
        <v>246</v>
      </c>
      <c r="R1710" s="42" t="s">
        <v>246</v>
      </c>
      <c r="S1710" s="42" t="s">
        <v>246</v>
      </c>
      <c r="T1710" s="42" t="s">
        <v>246</v>
      </c>
      <c r="U1710" s="42" t="s">
        <v>246</v>
      </c>
      <c r="V1710" s="42" t="s">
        <v>246</v>
      </c>
      <c r="W1710" s="42" t="s">
        <v>246</v>
      </c>
      <c r="X1710" s="42" t="s">
        <v>246</v>
      </c>
      <c r="Y1710" s="42" t="s">
        <v>246</v>
      </c>
      <c r="Z1710" s="42" t="s">
        <v>246</v>
      </c>
      <c r="AA1710" s="42" t="s">
        <v>246</v>
      </c>
      <c r="AB1710" s="43" t="s">
        <v>246</v>
      </c>
      <c r="AC1710" s="44" t="s">
        <v>246</v>
      </c>
    </row>
    <row r="1711" spans="1:29">
      <c r="A1711" s="23" t="s">
        <v>439</v>
      </c>
      <c r="B1711" s="63" t="s">
        <v>246</v>
      </c>
      <c r="C1711" s="40">
        <v>70</v>
      </c>
      <c r="D1711" s="40">
        <v>0</v>
      </c>
      <c r="E1711" s="40">
        <v>0</v>
      </c>
      <c r="F1711" s="40">
        <v>0</v>
      </c>
      <c r="G1711" s="40">
        <v>0</v>
      </c>
      <c r="H1711" s="41" t="s">
        <v>246</v>
      </c>
      <c r="I1711" s="41" t="s">
        <v>246</v>
      </c>
      <c r="J1711" s="41" t="s">
        <v>246</v>
      </c>
      <c r="K1711" s="41" t="s">
        <v>246</v>
      </c>
      <c r="L1711" s="41" t="s">
        <v>246</v>
      </c>
      <c r="M1711" s="42" t="s">
        <v>246</v>
      </c>
      <c r="N1711" s="42" t="s">
        <v>246</v>
      </c>
      <c r="O1711" s="42" t="s">
        <v>246</v>
      </c>
      <c r="P1711" s="42" t="s">
        <v>246</v>
      </c>
      <c r="Q1711" s="42" t="s">
        <v>246</v>
      </c>
      <c r="R1711" s="42" t="s">
        <v>246</v>
      </c>
      <c r="S1711" s="42" t="s">
        <v>246</v>
      </c>
      <c r="T1711" s="42" t="s">
        <v>246</v>
      </c>
      <c r="U1711" s="42" t="s">
        <v>246</v>
      </c>
      <c r="V1711" s="42" t="s">
        <v>246</v>
      </c>
      <c r="W1711" s="42" t="s">
        <v>246</v>
      </c>
      <c r="X1711" s="42" t="s">
        <v>246</v>
      </c>
      <c r="Y1711" s="42" t="s">
        <v>246</v>
      </c>
      <c r="Z1711" s="42" t="s">
        <v>246</v>
      </c>
      <c r="AA1711" s="42" t="s">
        <v>246</v>
      </c>
      <c r="AB1711" s="43" t="s">
        <v>246</v>
      </c>
      <c r="AC1711" s="44" t="s">
        <v>246</v>
      </c>
    </row>
    <row r="1712" spans="1:29">
      <c r="A1712" s="23" t="s">
        <v>440</v>
      </c>
      <c r="B1712" s="63" t="s">
        <v>246</v>
      </c>
      <c r="C1712" s="40">
        <v>0</v>
      </c>
      <c r="D1712" s="40">
        <v>0</v>
      </c>
      <c r="E1712" s="40">
        <v>0</v>
      </c>
      <c r="F1712" s="40">
        <v>100</v>
      </c>
      <c r="G1712" s="40">
        <v>0</v>
      </c>
      <c r="H1712" s="41" t="s">
        <v>246</v>
      </c>
      <c r="I1712" s="41" t="s">
        <v>246</v>
      </c>
      <c r="J1712" s="41" t="s">
        <v>246</v>
      </c>
      <c r="K1712" s="41" t="s">
        <v>246</v>
      </c>
      <c r="L1712" s="41" t="s">
        <v>246</v>
      </c>
      <c r="M1712" s="42" t="s">
        <v>246</v>
      </c>
      <c r="N1712" s="42" t="s">
        <v>246</v>
      </c>
      <c r="O1712" s="42" t="s">
        <v>246</v>
      </c>
      <c r="P1712" s="42" t="s">
        <v>246</v>
      </c>
      <c r="Q1712" s="42" t="s">
        <v>246</v>
      </c>
      <c r="R1712" s="42" t="s">
        <v>246</v>
      </c>
      <c r="S1712" s="42" t="s">
        <v>246</v>
      </c>
      <c r="T1712" s="42" t="s">
        <v>246</v>
      </c>
      <c r="U1712" s="42" t="s">
        <v>246</v>
      </c>
      <c r="V1712" s="42" t="s">
        <v>246</v>
      </c>
      <c r="W1712" s="42" t="s">
        <v>246</v>
      </c>
      <c r="X1712" s="42" t="s">
        <v>246</v>
      </c>
      <c r="Y1712" s="42" t="s">
        <v>246</v>
      </c>
      <c r="Z1712" s="42" t="s">
        <v>246</v>
      </c>
      <c r="AA1712" s="42" t="s">
        <v>246</v>
      </c>
      <c r="AB1712" s="43" t="s">
        <v>246</v>
      </c>
      <c r="AC1712" s="44" t="s">
        <v>246</v>
      </c>
    </row>
    <row r="1713" spans="1:29">
      <c r="A1713" s="23" t="s">
        <v>441</v>
      </c>
      <c r="B1713" s="63" t="s">
        <v>246</v>
      </c>
      <c r="C1713" s="40">
        <v>60</v>
      </c>
      <c r="D1713" s="40">
        <v>0</v>
      </c>
      <c r="E1713" s="40">
        <v>0</v>
      </c>
      <c r="F1713" s="40">
        <v>0</v>
      </c>
      <c r="G1713" s="40">
        <v>0</v>
      </c>
      <c r="H1713" s="41" t="s">
        <v>246</v>
      </c>
      <c r="I1713" s="41" t="s">
        <v>246</v>
      </c>
      <c r="J1713" s="41" t="s">
        <v>246</v>
      </c>
      <c r="K1713" s="41" t="s">
        <v>246</v>
      </c>
      <c r="L1713" s="41" t="s">
        <v>246</v>
      </c>
      <c r="M1713" s="42" t="s">
        <v>246</v>
      </c>
      <c r="N1713" s="42" t="s">
        <v>246</v>
      </c>
      <c r="O1713" s="42" t="s">
        <v>246</v>
      </c>
      <c r="P1713" s="42" t="s">
        <v>246</v>
      </c>
      <c r="Q1713" s="42" t="s">
        <v>246</v>
      </c>
      <c r="R1713" s="42" t="s">
        <v>246</v>
      </c>
      <c r="S1713" s="42" t="s">
        <v>246</v>
      </c>
      <c r="T1713" s="42" t="s">
        <v>246</v>
      </c>
      <c r="U1713" s="42" t="s">
        <v>246</v>
      </c>
      <c r="V1713" s="42" t="s">
        <v>246</v>
      </c>
      <c r="W1713" s="42" t="s">
        <v>246</v>
      </c>
      <c r="X1713" s="42" t="s">
        <v>246</v>
      </c>
      <c r="Y1713" s="42" t="s">
        <v>246</v>
      </c>
      <c r="Z1713" s="42" t="s">
        <v>246</v>
      </c>
      <c r="AA1713" s="42" t="s">
        <v>246</v>
      </c>
      <c r="AB1713" s="43" t="s">
        <v>246</v>
      </c>
      <c r="AC1713" s="44" t="s">
        <v>246</v>
      </c>
    </row>
    <row r="1714" spans="1:29">
      <c r="A1714" s="23" t="s">
        <v>442</v>
      </c>
      <c r="B1714" s="63" t="s">
        <v>246</v>
      </c>
      <c r="C1714" s="40">
        <v>80</v>
      </c>
      <c r="D1714" s="40">
        <v>0</v>
      </c>
      <c r="E1714" s="40">
        <v>0</v>
      </c>
      <c r="F1714" s="40">
        <v>0</v>
      </c>
      <c r="G1714" s="40">
        <v>0</v>
      </c>
      <c r="H1714" s="41" t="s">
        <v>246</v>
      </c>
      <c r="I1714" s="41" t="s">
        <v>246</v>
      </c>
      <c r="J1714" s="41" t="s">
        <v>246</v>
      </c>
      <c r="K1714" s="41" t="s">
        <v>246</v>
      </c>
      <c r="L1714" s="41" t="s">
        <v>246</v>
      </c>
      <c r="M1714" s="42" t="s">
        <v>246</v>
      </c>
      <c r="N1714" s="42" t="s">
        <v>246</v>
      </c>
      <c r="O1714" s="42" t="s">
        <v>246</v>
      </c>
      <c r="P1714" s="42" t="s">
        <v>246</v>
      </c>
      <c r="Q1714" s="42" t="s">
        <v>246</v>
      </c>
      <c r="R1714" s="42" t="s">
        <v>246</v>
      </c>
      <c r="S1714" s="42" t="s">
        <v>246</v>
      </c>
      <c r="T1714" s="42" t="s">
        <v>246</v>
      </c>
      <c r="U1714" s="42" t="s">
        <v>246</v>
      </c>
      <c r="V1714" s="42" t="s">
        <v>246</v>
      </c>
      <c r="W1714" s="42" t="s">
        <v>246</v>
      </c>
      <c r="X1714" s="42" t="s">
        <v>246</v>
      </c>
      <c r="Y1714" s="42" t="s">
        <v>246</v>
      </c>
      <c r="Z1714" s="42" t="s">
        <v>246</v>
      </c>
      <c r="AA1714" s="42" t="s">
        <v>246</v>
      </c>
      <c r="AB1714" s="43" t="s">
        <v>246</v>
      </c>
      <c r="AC1714" s="44" t="s">
        <v>246</v>
      </c>
    </row>
    <row r="1715" spans="1:29">
      <c r="A1715" s="23" t="s">
        <v>443</v>
      </c>
      <c r="B1715" s="63" t="s">
        <v>246</v>
      </c>
      <c r="C1715" s="40">
        <v>0</v>
      </c>
      <c r="D1715" s="40">
        <v>100</v>
      </c>
      <c r="E1715" s="40">
        <v>0</v>
      </c>
      <c r="F1715" s="40">
        <v>0</v>
      </c>
      <c r="G1715" s="40">
        <v>0</v>
      </c>
      <c r="H1715" s="41" t="s">
        <v>246</v>
      </c>
      <c r="I1715" s="41" t="s">
        <v>246</v>
      </c>
      <c r="J1715" s="41" t="s">
        <v>246</v>
      </c>
      <c r="K1715" s="41" t="s">
        <v>246</v>
      </c>
      <c r="L1715" s="41" t="s">
        <v>246</v>
      </c>
      <c r="M1715" s="42" t="s">
        <v>246</v>
      </c>
      <c r="N1715" s="42" t="s">
        <v>246</v>
      </c>
      <c r="O1715" s="42" t="s">
        <v>246</v>
      </c>
      <c r="P1715" s="42" t="s">
        <v>246</v>
      </c>
      <c r="Q1715" s="42" t="s">
        <v>246</v>
      </c>
      <c r="R1715" s="42" t="s">
        <v>246</v>
      </c>
      <c r="S1715" s="42" t="s">
        <v>246</v>
      </c>
      <c r="T1715" s="42" t="s">
        <v>246</v>
      </c>
      <c r="U1715" s="42" t="s">
        <v>246</v>
      </c>
      <c r="V1715" s="42" t="s">
        <v>246</v>
      </c>
      <c r="W1715" s="42" t="s">
        <v>246</v>
      </c>
      <c r="X1715" s="42" t="s">
        <v>246</v>
      </c>
      <c r="Y1715" s="42" t="s">
        <v>246</v>
      </c>
      <c r="Z1715" s="42" t="s">
        <v>246</v>
      </c>
      <c r="AA1715" s="42" t="s">
        <v>246</v>
      </c>
      <c r="AB1715" s="43" t="s">
        <v>246</v>
      </c>
      <c r="AC1715" s="44" t="s">
        <v>246</v>
      </c>
    </row>
    <row r="1716" spans="1:29">
      <c r="A1716" s="23" t="s">
        <v>444</v>
      </c>
      <c r="B1716" s="63" t="s">
        <v>246</v>
      </c>
      <c r="C1716" s="40">
        <v>0</v>
      </c>
      <c r="D1716" s="40">
        <v>0</v>
      </c>
      <c r="E1716" s="40">
        <v>100</v>
      </c>
      <c r="F1716" s="40">
        <v>0</v>
      </c>
      <c r="G1716" s="40">
        <v>0</v>
      </c>
      <c r="H1716" s="41" t="s">
        <v>246</v>
      </c>
      <c r="I1716" s="41" t="s">
        <v>246</v>
      </c>
      <c r="J1716" s="41" t="s">
        <v>246</v>
      </c>
      <c r="K1716" s="41" t="s">
        <v>246</v>
      </c>
      <c r="L1716" s="41" t="s">
        <v>246</v>
      </c>
      <c r="M1716" s="42" t="s">
        <v>246</v>
      </c>
      <c r="N1716" s="42" t="s">
        <v>246</v>
      </c>
      <c r="O1716" s="42" t="s">
        <v>246</v>
      </c>
      <c r="P1716" s="42" t="s">
        <v>246</v>
      </c>
      <c r="Q1716" s="42" t="s">
        <v>246</v>
      </c>
      <c r="R1716" s="42" t="s">
        <v>246</v>
      </c>
      <c r="S1716" s="42" t="s">
        <v>246</v>
      </c>
      <c r="T1716" s="42" t="s">
        <v>246</v>
      </c>
      <c r="U1716" s="42" t="s">
        <v>246</v>
      </c>
      <c r="V1716" s="42" t="s">
        <v>246</v>
      </c>
      <c r="W1716" s="42" t="s">
        <v>246</v>
      </c>
      <c r="X1716" s="42" t="s">
        <v>246</v>
      </c>
      <c r="Y1716" s="42" t="s">
        <v>246</v>
      </c>
      <c r="Z1716" s="42" t="s">
        <v>246</v>
      </c>
      <c r="AA1716" s="42" t="s">
        <v>246</v>
      </c>
      <c r="AB1716" s="43" t="s">
        <v>246</v>
      </c>
      <c r="AC1716" s="44" t="s">
        <v>246</v>
      </c>
    </row>
    <row r="1717" spans="1:29">
      <c r="A1717" s="23" t="s">
        <v>445</v>
      </c>
      <c r="B1717" s="63" t="s">
        <v>246</v>
      </c>
      <c r="C1717" s="40">
        <v>0</v>
      </c>
      <c r="D1717" s="40">
        <v>0</v>
      </c>
      <c r="E1717" s="40">
        <v>0</v>
      </c>
      <c r="F1717" s="40">
        <v>0</v>
      </c>
      <c r="G1717" s="40">
        <v>100</v>
      </c>
      <c r="H1717" s="41" t="s">
        <v>246</v>
      </c>
      <c r="I1717" s="41" t="s">
        <v>246</v>
      </c>
      <c r="J1717" s="41" t="s">
        <v>246</v>
      </c>
      <c r="K1717" s="41" t="s">
        <v>246</v>
      </c>
      <c r="L1717" s="41" t="s">
        <v>246</v>
      </c>
      <c r="M1717" s="42" t="s">
        <v>246</v>
      </c>
      <c r="N1717" s="42" t="s">
        <v>246</v>
      </c>
      <c r="O1717" s="42" t="s">
        <v>246</v>
      </c>
      <c r="P1717" s="42" t="s">
        <v>246</v>
      </c>
      <c r="Q1717" s="42" t="s">
        <v>246</v>
      </c>
      <c r="R1717" s="42" t="s">
        <v>246</v>
      </c>
      <c r="S1717" s="42" t="s">
        <v>246</v>
      </c>
      <c r="T1717" s="42" t="s">
        <v>246</v>
      </c>
      <c r="U1717" s="42" t="s">
        <v>246</v>
      </c>
      <c r="V1717" s="42" t="s">
        <v>246</v>
      </c>
      <c r="W1717" s="42" t="s">
        <v>246</v>
      </c>
      <c r="X1717" s="42" t="s">
        <v>246</v>
      </c>
      <c r="Y1717" s="42" t="s">
        <v>246</v>
      </c>
      <c r="Z1717" s="42" t="s">
        <v>246</v>
      </c>
      <c r="AA1717" s="42" t="s">
        <v>246</v>
      </c>
      <c r="AB1717" s="43" t="s">
        <v>246</v>
      </c>
      <c r="AC1717" s="44" t="s">
        <v>246</v>
      </c>
    </row>
    <row r="1718" spans="1:29">
      <c r="A1718" s="23" t="s">
        <v>446</v>
      </c>
      <c r="B1718" s="63" t="s">
        <v>246</v>
      </c>
      <c r="C1718" s="40">
        <v>100</v>
      </c>
      <c r="D1718" s="40">
        <v>0</v>
      </c>
      <c r="E1718" s="40">
        <v>0</v>
      </c>
      <c r="F1718" s="40">
        <v>0</v>
      </c>
      <c r="G1718" s="40">
        <v>0</v>
      </c>
      <c r="H1718" s="41" t="s">
        <v>246</v>
      </c>
      <c r="I1718" s="41" t="s">
        <v>246</v>
      </c>
      <c r="J1718" s="41" t="s">
        <v>246</v>
      </c>
      <c r="K1718" s="41" t="s">
        <v>246</v>
      </c>
      <c r="L1718" s="41" t="s">
        <v>246</v>
      </c>
      <c r="M1718" s="42" t="s">
        <v>246</v>
      </c>
      <c r="N1718" s="42" t="s">
        <v>246</v>
      </c>
      <c r="O1718" s="42" t="s">
        <v>246</v>
      </c>
      <c r="P1718" s="42" t="s">
        <v>246</v>
      </c>
      <c r="Q1718" s="42" t="s">
        <v>246</v>
      </c>
      <c r="R1718" s="42" t="s">
        <v>246</v>
      </c>
      <c r="S1718" s="42" t="s">
        <v>246</v>
      </c>
      <c r="T1718" s="42" t="s">
        <v>246</v>
      </c>
      <c r="U1718" s="42" t="s">
        <v>246</v>
      </c>
      <c r="V1718" s="42" t="s">
        <v>246</v>
      </c>
      <c r="W1718" s="42" t="s">
        <v>246</v>
      </c>
      <c r="X1718" s="42" t="s">
        <v>246</v>
      </c>
      <c r="Y1718" s="42" t="s">
        <v>246</v>
      </c>
      <c r="Z1718" s="42" t="s">
        <v>246</v>
      </c>
      <c r="AA1718" s="42" t="s">
        <v>246</v>
      </c>
      <c r="AB1718" s="43" t="s">
        <v>246</v>
      </c>
      <c r="AC1718" s="44" t="s">
        <v>246</v>
      </c>
    </row>
    <row r="1719" spans="1:29">
      <c r="A1719" s="57" t="s">
        <v>447</v>
      </c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  <c r="AB1719" s="58"/>
      <c r="AC1719" s="59"/>
    </row>
    <row r="1720" spans="1:29">
      <c r="A1720" s="23" t="s">
        <v>448</v>
      </c>
      <c r="B1720" s="63" t="s">
        <v>246</v>
      </c>
      <c r="C1720" s="40">
        <v>15</v>
      </c>
      <c r="D1720" s="40">
        <v>0</v>
      </c>
      <c r="E1720" s="40">
        <v>0</v>
      </c>
      <c r="F1720" s="40">
        <v>0</v>
      </c>
      <c r="G1720" s="40">
        <v>0</v>
      </c>
      <c r="H1720" s="41" t="s">
        <v>246</v>
      </c>
      <c r="I1720" s="41" t="s">
        <v>246</v>
      </c>
      <c r="J1720" s="41" t="s">
        <v>246</v>
      </c>
      <c r="K1720" s="41" t="s">
        <v>246</v>
      </c>
      <c r="L1720" s="41" t="s">
        <v>246</v>
      </c>
      <c r="M1720" s="42" t="s">
        <v>246</v>
      </c>
      <c r="N1720" s="42" t="s">
        <v>246</v>
      </c>
      <c r="O1720" s="42" t="s">
        <v>246</v>
      </c>
      <c r="P1720" s="42" t="s">
        <v>246</v>
      </c>
      <c r="Q1720" s="42" t="s">
        <v>246</v>
      </c>
      <c r="R1720" s="42" t="s">
        <v>246</v>
      </c>
      <c r="S1720" s="42" t="s">
        <v>246</v>
      </c>
      <c r="T1720" s="42" t="s">
        <v>246</v>
      </c>
      <c r="U1720" s="42" t="s">
        <v>246</v>
      </c>
      <c r="V1720" s="42" t="s">
        <v>246</v>
      </c>
      <c r="W1720" s="42" t="s">
        <v>246</v>
      </c>
      <c r="X1720" s="42" t="s">
        <v>246</v>
      </c>
      <c r="Y1720" s="42" t="s">
        <v>246</v>
      </c>
      <c r="Z1720" s="42" t="s">
        <v>246</v>
      </c>
      <c r="AA1720" s="42" t="s">
        <v>246</v>
      </c>
      <c r="AB1720" s="43" t="s">
        <v>246</v>
      </c>
      <c r="AC1720" s="44" t="s">
        <v>246</v>
      </c>
    </row>
    <row r="1721" spans="1:29">
      <c r="A1721" s="23" t="s">
        <v>449</v>
      </c>
      <c r="B1721" s="63" t="s">
        <v>246</v>
      </c>
      <c r="C1721" s="40">
        <v>20</v>
      </c>
      <c r="D1721" s="40">
        <v>0</v>
      </c>
      <c r="E1721" s="40">
        <v>0</v>
      </c>
      <c r="F1721" s="40">
        <v>0</v>
      </c>
      <c r="G1721" s="40">
        <v>0</v>
      </c>
      <c r="H1721" s="41" t="s">
        <v>246</v>
      </c>
      <c r="I1721" s="41" t="s">
        <v>246</v>
      </c>
      <c r="J1721" s="41" t="s">
        <v>246</v>
      </c>
      <c r="K1721" s="41" t="s">
        <v>246</v>
      </c>
      <c r="L1721" s="41" t="s">
        <v>246</v>
      </c>
      <c r="M1721" s="42" t="s">
        <v>246</v>
      </c>
      <c r="N1721" s="42" t="s">
        <v>246</v>
      </c>
      <c r="O1721" s="42" t="s">
        <v>246</v>
      </c>
      <c r="P1721" s="42" t="s">
        <v>246</v>
      </c>
      <c r="Q1721" s="42" t="s">
        <v>246</v>
      </c>
      <c r="R1721" s="42" t="s">
        <v>246</v>
      </c>
      <c r="S1721" s="42" t="s">
        <v>246</v>
      </c>
      <c r="T1721" s="42" t="s">
        <v>246</v>
      </c>
      <c r="U1721" s="42" t="s">
        <v>246</v>
      </c>
      <c r="V1721" s="42" t="s">
        <v>246</v>
      </c>
      <c r="W1721" s="42" t="s">
        <v>246</v>
      </c>
      <c r="X1721" s="42" t="s">
        <v>246</v>
      </c>
      <c r="Y1721" s="42" t="s">
        <v>246</v>
      </c>
      <c r="Z1721" s="42" t="s">
        <v>246</v>
      </c>
      <c r="AA1721" s="42" t="s">
        <v>246</v>
      </c>
      <c r="AB1721" s="43" t="s">
        <v>246</v>
      </c>
      <c r="AC1721" s="44" t="s">
        <v>246</v>
      </c>
    </row>
    <row r="1722" spans="1:29">
      <c r="A1722" s="23" t="s">
        <v>450</v>
      </c>
      <c r="B1722" s="63" t="s">
        <v>246</v>
      </c>
      <c r="C1722" s="40">
        <v>25</v>
      </c>
      <c r="D1722" s="40">
        <v>0</v>
      </c>
      <c r="E1722" s="40">
        <v>0</v>
      </c>
      <c r="F1722" s="40">
        <v>0</v>
      </c>
      <c r="G1722" s="40">
        <v>0</v>
      </c>
      <c r="H1722" s="41" t="s">
        <v>246</v>
      </c>
      <c r="I1722" s="41" t="s">
        <v>246</v>
      </c>
      <c r="J1722" s="41" t="s">
        <v>246</v>
      </c>
      <c r="K1722" s="41" t="s">
        <v>246</v>
      </c>
      <c r="L1722" s="41" t="s">
        <v>246</v>
      </c>
      <c r="M1722" s="42" t="s">
        <v>246</v>
      </c>
      <c r="N1722" s="42" t="s">
        <v>246</v>
      </c>
      <c r="O1722" s="42" t="s">
        <v>246</v>
      </c>
      <c r="P1722" s="42" t="s">
        <v>246</v>
      </c>
      <c r="Q1722" s="42" t="s">
        <v>246</v>
      </c>
      <c r="R1722" s="42" t="s">
        <v>246</v>
      </c>
      <c r="S1722" s="42" t="s">
        <v>246</v>
      </c>
      <c r="T1722" s="42" t="s">
        <v>246</v>
      </c>
      <c r="U1722" s="42" t="s">
        <v>246</v>
      </c>
      <c r="V1722" s="42" t="s">
        <v>246</v>
      </c>
      <c r="W1722" s="42" t="s">
        <v>246</v>
      </c>
      <c r="X1722" s="42" t="s">
        <v>246</v>
      </c>
      <c r="Y1722" s="42" t="s">
        <v>246</v>
      </c>
      <c r="Z1722" s="42" t="s">
        <v>246</v>
      </c>
      <c r="AA1722" s="42" t="s">
        <v>246</v>
      </c>
      <c r="AB1722" s="43" t="s">
        <v>246</v>
      </c>
      <c r="AC1722" s="44" t="s">
        <v>246</v>
      </c>
    </row>
    <row r="1723" spans="1:29">
      <c r="A1723" s="23" t="s">
        <v>451</v>
      </c>
      <c r="B1723" s="63" t="s">
        <v>246</v>
      </c>
      <c r="C1723" s="40">
        <v>30</v>
      </c>
      <c r="D1723" s="40">
        <v>0</v>
      </c>
      <c r="E1723" s="40">
        <v>0</v>
      </c>
      <c r="F1723" s="40">
        <v>0</v>
      </c>
      <c r="G1723" s="40">
        <v>0</v>
      </c>
      <c r="H1723" s="41" t="s">
        <v>246</v>
      </c>
      <c r="I1723" s="41" t="s">
        <v>246</v>
      </c>
      <c r="J1723" s="41" t="s">
        <v>246</v>
      </c>
      <c r="K1723" s="41" t="s">
        <v>246</v>
      </c>
      <c r="L1723" s="41" t="s">
        <v>246</v>
      </c>
      <c r="M1723" s="42" t="s">
        <v>246</v>
      </c>
      <c r="N1723" s="42" t="s">
        <v>246</v>
      </c>
      <c r="O1723" s="42" t="s">
        <v>246</v>
      </c>
      <c r="P1723" s="42" t="s">
        <v>246</v>
      </c>
      <c r="Q1723" s="42" t="s">
        <v>246</v>
      </c>
      <c r="R1723" s="42" t="s">
        <v>246</v>
      </c>
      <c r="S1723" s="42" t="s">
        <v>246</v>
      </c>
      <c r="T1723" s="42" t="s">
        <v>246</v>
      </c>
      <c r="U1723" s="42" t="s">
        <v>246</v>
      </c>
      <c r="V1723" s="42" t="s">
        <v>246</v>
      </c>
      <c r="W1723" s="42" t="s">
        <v>246</v>
      </c>
      <c r="X1723" s="42" t="s">
        <v>246</v>
      </c>
      <c r="Y1723" s="42" t="s">
        <v>246</v>
      </c>
      <c r="Z1723" s="42" t="s">
        <v>246</v>
      </c>
      <c r="AA1723" s="42" t="s">
        <v>246</v>
      </c>
      <c r="AB1723" s="43" t="s">
        <v>246</v>
      </c>
      <c r="AC1723" s="44" t="s">
        <v>246</v>
      </c>
    </row>
    <row r="1724" spans="1:29">
      <c r="A1724" s="23" t="s">
        <v>452</v>
      </c>
      <c r="B1724" s="63" t="s">
        <v>246</v>
      </c>
      <c r="C1724" s="40">
        <v>15</v>
      </c>
      <c r="D1724" s="40">
        <v>0</v>
      </c>
      <c r="E1724" s="40">
        <v>0</v>
      </c>
      <c r="F1724" s="40">
        <v>0</v>
      </c>
      <c r="G1724" s="40">
        <v>0</v>
      </c>
      <c r="H1724" s="41" t="s">
        <v>246</v>
      </c>
      <c r="I1724" s="41" t="s">
        <v>246</v>
      </c>
      <c r="J1724" s="41" t="s">
        <v>246</v>
      </c>
      <c r="K1724" s="41" t="s">
        <v>246</v>
      </c>
      <c r="L1724" s="41" t="s">
        <v>246</v>
      </c>
      <c r="M1724" s="42" t="s">
        <v>246</v>
      </c>
      <c r="N1724" s="42" t="s">
        <v>246</v>
      </c>
      <c r="O1724" s="42" t="s">
        <v>246</v>
      </c>
      <c r="P1724" s="42" t="s">
        <v>246</v>
      </c>
      <c r="Q1724" s="42" t="s">
        <v>246</v>
      </c>
      <c r="R1724" s="42" t="s">
        <v>246</v>
      </c>
      <c r="S1724" s="42" t="s">
        <v>246</v>
      </c>
      <c r="T1724" s="42" t="s">
        <v>246</v>
      </c>
      <c r="U1724" s="42" t="s">
        <v>246</v>
      </c>
      <c r="V1724" s="42" t="s">
        <v>246</v>
      </c>
      <c r="W1724" s="42" t="s">
        <v>246</v>
      </c>
      <c r="X1724" s="42" t="s">
        <v>246</v>
      </c>
      <c r="Y1724" s="42" t="s">
        <v>246</v>
      </c>
      <c r="Z1724" s="42" t="s">
        <v>246</v>
      </c>
      <c r="AA1724" s="42" t="s">
        <v>246</v>
      </c>
      <c r="AB1724" s="43" t="s">
        <v>246</v>
      </c>
      <c r="AC1724" s="44" t="s">
        <v>246</v>
      </c>
    </row>
    <row r="1725" spans="1:29">
      <c r="A1725" s="23" t="s">
        <v>453</v>
      </c>
      <c r="B1725" s="63" t="s">
        <v>246</v>
      </c>
      <c r="C1725" s="40">
        <v>0</v>
      </c>
      <c r="D1725" s="40">
        <v>30</v>
      </c>
      <c r="E1725" s="40">
        <v>0</v>
      </c>
      <c r="F1725" s="40">
        <v>0</v>
      </c>
      <c r="G1725" s="40">
        <v>0</v>
      </c>
      <c r="H1725" s="41" t="s">
        <v>246</v>
      </c>
      <c r="I1725" s="41" t="s">
        <v>246</v>
      </c>
      <c r="J1725" s="41" t="s">
        <v>246</v>
      </c>
      <c r="K1725" s="41" t="s">
        <v>246</v>
      </c>
      <c r="L1725" s="41" t="s">
        <v>246</v>
      </c>
      <c r="M1725" s="42" t="s">
        <v>246</v>
      </c>
      <c r="N1725" s="42" t="s">
        <v>246</v>
      </c>
      <c r="O1725" s="42" t="s">
        <v>246</v>
      </c>
      <c r="P1725" s="42" t="s">
        <v>246</v>
      </c>
      <c r="Q1725" s="42" t="s">
        <v>246</v>
      </c>
      <c r="R1725" s="42" t="s">
        <v>246</v>
      </c>
      <c r="S1725" s="42" t="s">
        <v>246</v>
      </c>
      <c r="T1725" s="42" t="s">
        <v>246</v>
      </c>
      <c r="U1725" s="42" t="s">
        <v>246</v>
      </c>
      <c r="V1725" s="42" t="s">
        <v>246</v>
      </c>
      <c r="W1725" s="42" t="s">
        <v>246</v>
      </c>
      <c r="X1725" s="42" t="s">
        <v>246</v>
      </c>
      <c r="Y1725" s="42" t="s">
        <v>246</v>
      </c>
      <c r="Z1725" s="42" t="s">
        <v>246</v>
      </c>
      <c r="AA1725" s="42" t="s">
        <v>246</v>
      </c>
      <c r="AB1725" s="43" t="s">
        <v>246</v>
      </c>
      <c r="AC1725" s="44" t="s">
        <v>246</v>
      </c>
    </row>
    <row r="1726" spans="1:29">
      <c r="A1726" s="23" t="s">
        <v>454</v>
      </c>
      <c r="B1726" s="63" t="s">
        <v>246</v>
      </c>
      <c r="C1726" s="40">
        <v>0</v>
      </c>
      <c r="D1726" s="40">
        <v>50</v>
      </c>
      <c r="E1726" s="40">
        <v>0</v>
      </c>
      <c r="F1726" s="40">
        <v>0</v>
      </c>
      <c r="G1726" s="40">
        <v>0</v>
      </c>
      <c r="H1726" s="41" t="s">
        <v>246</v>
      </c>
      <c r="I1726" s="41" t="s">
        <v>246</v>
      </c>
      <c r="J1726" s="41" t="s">
        <v>246</v>
      </c>
      <c r="K1726" s="41" t="s">
        <v>246</v>
      </c>
      <c r="L1726" s="41" t="s">
        <v>246</v>
      </c>
      <c r="M1726" s="42" t="s">
        <v>246</v>
      </c>
      <c r="N1726" s="42" t="s">
        <v>246</v>
      </c>
      <c r="O1726" s="42" t="s">
        <v>246</v>
      </c>
      <c r="P1726" s="42" t="s">
        <v>246</v>
      </c>
      <c r="Q1726" s="42" t="s">
        <v>246</v>
      </c>
      <c r="R1726" s="42" t="s">
        <v>246</v>
      </c>
      <c r="S1726" s="42" t="s">
        <v>246</v>
      </c>
      <c r="T1726" s="42" t="s">
        <v>246</v>
      </c>
      <c r="U1726" s="42" t="s">
        <v>246</v>
      </c>
      <c r="V1726" s="42" t="s">
        <v>246</v>
      </c>
      <c r="W1726" s="42" t="s">
        <v>246</v>
      </c>
      <c r="X1726" s="42" t="s">
        <v>246</v>
      </c>
      <c r="Y1726" s="42" t="s">
        <v>246</v>
      </c>
      <c r="Z1726" s="42" t="s">
        <v>246</v>
      </c>
      <c r="AA1726" s="42" t="s">
        <v>246</v>
      </c>
      <c r="AB1726" s="43" t="s">
        <v>246</v>
      </c>
      <c r="AC1726" s="44" t="s">
        <v>246</v>
      </c>
    </row>
    <row r="1727" spans="1:29">
      <c r="A1727" s="23" t="s">
        <v>455</v>
      </c>
      <c r="B1727" s="63" t="s">
        <v>246</v>
      </c>
      <c r="C1727" s="40">
        <v>0</v>
      </c>
      <c r="D1727" s="40">
        <v>0</v>
      </c>
      <c r="E1727" s="40">
        <v>50</v>
      </c>
      <c r="F1727" s="40">
        <v>0</v>
      </c>
      <c r="G1727" s="40">
        <v>0</v>
      </c>
      <c r="H1727" s="41" t="s">
        <v>246</v>
      </c>
      <c r="I1727" s="41" t="s">
        <v>246</v>
      </c>
      <c r="J1727" s="41" t="s">
        <v>246</v>
      </c>
      <c r="K1727" s="41" t="s">
        <v>246</v>
      </c>
      <c r="L1727" s="41" t="s">
        <v>246</v>
      </c>
      <c r="M1727" s="42" t="s">
        <v>246</v>
      </c>
      <c r="N1727" s="42" t="s">
        <v>246</v>
      </c>
      <c r="O1727" s="42" t="s">
        <v>246</v>
      </c>
      <c r="P1727" s="42" t="s">
        <v>246</v>
      </c>
      <c r="Q1727" s="42" t="s">
        <v>246</v>
      </c>
      <c r="R1727" s="42" t="s">
        <v>246</v>
      </c>
      <c r="S1727" s="42" t="s">
        <v>246</v>
      </c>
      <c r="T1727" s="42" t="s">
        <v>246</v>
      </c>
      <c r="U1727" s="42" t="s">
        <v>246</v>
      </c>
      <c r="V1727" s="42" t="s">
        <v>246</v>
      </c>
      <c r="W1727" s="42" t="s">
        <v>246</v>
      </c>
      <c r="X1727" s="42" t="s">
        <v>246</v>
      </c>
      <c r="Y1727" s="42" t="s">
        <v>246</v>
      </c>
      <c r="Z1727" s="42" t="s">
        <v>246</v>
      </c>
      <c r="AA1727" s="42" t="s">
        <v>246</v>
      </c>
      <c r="AB1727" s="43" t="s">
        <v>246</v>
      </c>
      <c r="AC1727" s="44" t="s">
        <v>246</v>
      </c>
    </row>
    <row r="1728" spans="1:29">
      <c r="A1728" s="23" t="s">
        <v>456</v>
      </c>
      <c r="B1728" s="63" t="s">
        <v>246</v>
      </c>
      <c r="C1728" s="40">
        <v>0</v>
      </c>
      <c r="D1728" s="40">
        <v>0</v>
      </c>
      <c r="E1728" s="40">
        <v>0</v>
      </c>
      <c r="F1728" s="40">
        <v>50</v>
      </c>
      <c r="G1728" s="40">
        <v>0</v>
      </c>
      <c r="H1728" s="41" t="s">
        <v>246</v>
      </c>
      <c r="I1728" s="41" t="s">
        <v>246</v>
      </c>
      <c r="J1728" s="41" t="s">
        <v>246</v>
      </c>
      <c r="K1728" s="41" t="s">
        <v>246</v>
      </c>
      <c r="L1728" s="41" t="s">
        <v>246</v>
      </c>
      <c r="M1728" s="42" t="s">
        <v>246</v>
      </c>
      <c r="N1728" s="42" t="s">
        <v>246</v>
      </c>
      <c r="O1728" s="42" t="s">
        <v>246</v>
      </c>
      <c r="P1728" s="42" t="s">
        <v>246</v>
      </c>
      <c r="Q1728" s="42" t="s">
        <v>246</v>
      </c>
      <c r="R1728" s="42" t="s">
        <v>246</v>
      </c>
      <c r="S1728" s="42" t="s">
        <v>246</v>
      </c>
      <c r="T1728" s="42" t="s">
        <v>246</v>
      </c>
      <c r="U1728" s="42" t="s">
        <v>246</v>
      </c>
      <c r="V1728" s="42" t="s">
        <v>246</v>
      </c>
      <c r="W1728" s="42" t="s">
        <v>246</v>
      </c>
      <c r="X1728" s="42" t="s">
        <v>246</v>
      </c>
      <c r="Y1728" s="42" t="s">
        <v>246</v>
      </c>
      <c r="Z1728" s="42" t="s">
        <v>246</v>
      </c>
      <c r="AA1728" s="42" t="s">
        <v>246</v>
      </c>
      <c r="AB1728" s="43" t="s">
        <v>246</v>
      </c>
      <c r="AC1728" s="44" t="s">
        <v>246</v>
      </c>
    </row>
    <row r="1729" spans="1:29">
      <c r="A1729" s="23" t="s">
        <v>457</v>
      </c>
      <c r="B1729" s="63" t="s">
        <v>246</v>
      </c>
      <c r="C1729" s="40">
        <v>0</v>
      </c>
      <c r="D1729" s="40">
        <v>0</v>
      </c>
      <c r="E1729" s="40">
        <v>0</v>
      </c>
      <c r="F1729" s="40">
        <v>0</v>
      </c>
      <c r="G1729" s="40">
        <v>50</v>
      </c>
      <c r="H1729" s="41" t="s">
        <v>246</v>
      </c>
      <c r="I1729" s="41" t="s">
        <v>246</v>
      </c>
      <c r="J1729" s="41" t="s">
        <v>246</v>
      </c>
      <c r="K1729" s="41" t="s">
        <v>246</v>
      </c>
      <c r="L1729" s="41" t="s">
        <v>246</v>
      </c>
      <c r="M1729" s="42" t="s">
        <v>246</v>
      </c>
      <c r="N1729" s="42" t="s">
        <v>246</v>
      </c>
      <c r="O1729" s="42" t="s">
        <v>246</v>
      </c>
      <c r="P1729" s="42" t="s">
        <v>246</v>
      </c>
      <c r="Q1729" s="42" t="s">
        <v>246</v>
      </c>
      <c r="R1729" s="42" t="s">
        <v>246</v>
      </c>
      <c r="S1729" s="42" t="s">
        <v>246</v>
      </c>
      <c r="T1729" s="42" t="s">
        <v>246</v>
      </c>
      <c r="U1729" s="42" t="s">
        <v>246</v>
      </c>
      <c r="V1729" s="42" t="s">
        <v>246</v>
      </c>
      <c r="W1729" s="42" t="s">
        <v>246</v>
      </c>
      <c r="X1729" s="42" t="s">
        <v>246</v>
      </c>
      <c r="Y1729" s="42" t="s">
        <v>246</v>
      </c>
      <c r="Z1729" s="42" t="s">
        <v>246</v>
      </c>
      <c r="AA1729" s="42" t="s">
        <v>246</v>
      </c>
      <c r="AB1729" s="43" t="s">
        <v>246</v>
      </c>
      <c r="AC1729" s="44" t="s">
        <v>246</v>
      </c>
    </row>
    <row r="1730" spans="1:29">
      <c r="A1730" s="23" t="s">
        <v>458</v>
      </c>
      <c r="B1730" s="63" t="s">
        <v>246</v>
      </c>
      <c r="C1730" s="40">
        <v>15</v>
      </c>
      <c r="D1730" s="40">
        <v>0</v>
      </c>
      <c r="E1730" s="40">
        <v>0</v>
      </c>
      <c r="F1730" s="40">
        <v>0</v>
      </c>
      <c r="G1730" s="40">
        <v>0</v>
      </c>
      <c r="H1730" s="41" t="s">
        <v>246</v>
      </c>
      <c r="I1730" s="41" t="s">
        <v>246</v>
      </c>
      <c r="J1730" s="41" t="s">
        <v>246</v>
      </c>
      <c r="K1730" s="41" t="s">
        <v>246</v>
      </c>
      <c r="L1730" s="41" t="s">
        <v>246</v>
      </c>
      <c r="M1730" s="42" t="s">
        <v>246</v>
      </c>
      <c r="N1730" s="42" t="s">
        <v>246</v>
      </c>
      <c r="O1730" s="42" t="s">
        <v>246</v>
      </c>
      <c r="P1730" s="42" t="s">
        <v>246</v>
      </c>
      <c r="Q1730" s="42" t="s">
        <v>246</v>
      </c>
      <c r="R1730" s="42" t="s">
        <v>246</v>
      </c>
      <c r="S1730" s="42" t="s">
        <v>246</v>
      </c>
      <c r="T1730" s="42" t="s">
        <v>246</v>
      </c>
      <c r="U1730" s="42" t="s">
        <v>246</v>
      </c>
      <c r="V1730" s="42" t="s">
        <v>246</v>
      </c>
      <c r="W1730" s="42" t="s">
        <v>246</v>
      </c>
      <c r="X1730" s="42" t="s">
        <v>246</v>
      </c>
      <c r="Y1730" s="42" t="s">
        <v>246</v>
      </c>
      <c r="Z1730" s="42" t="s">
        <v>246</v>
      </c>
      <c r="AA1730" s="42" t="s">
        <v>246</v>
      </c>
      <c r="AB1730" s="43" t="s">
        <v>246</v>
      </c>
      <c r="AC1730" s="44" t="s">
        <v>246</v>
      </c>
    </row>
    <row r="1731" spans="1:29">
      <c r="A1731" s="23" t="s">
        <v>459</v>
      </c>
      <c r="B1731" s="63" t="s">
        <v>246</v>
      </c>
      <c r="C1731" s="40">
        <v>15</v>
      </c>
      <c r="D1731" s="40">
        <v>0</v>
      </c>
      <c r="E1731" s="40">
        <v>0</v>
      </c>
      <c r="F1731" s="40">
        <v>0</v>
      </c>
      <c r="G1731" s="40">
        <v>0</v>
      </c>
      <c r="H1731" s="41" t="s">
        <v>246</v>
      </c>
      <c r="I1731" s="41" t="s">
        <v>246</v>
      </c>
      <c r="J1731" s="41" t="s">
        <v>246</v>
      </c>
      <c r="K1731" s="41" t="s">
        <v>246</v>
      </c>
      <c r="L1731" s="41" t="s">
        <v>246</v>
      </c>
      <c r="M1731" s="42" t="s">
        <v>246</v>
      </c>
      <c r="N1731" s="42" t="s">
        <v>246</v>
      </c>
      <c r="O1731" s="42" t="s">
        <v>246</v>
      </c>
      <c r="P1731" s="42" t="s">
        <v>246</v>
      </c>
      <c r="Q1731" s="42" t="s">
        <v>246</v>
      </c>
      <c r="R1731" s="42" t="s">
        <v>246</v>
      </c>
      <c r="S1731" s="42" t="s">
        <v>246</v>
      </c>
      <c r="T1731" s="42" t="s">
        <v>246</v>
      </c>
      <c r="U1731" s="42" t="s">
        <v>246</v>
      </c>
      <c r="V1731" s="42" t="s">
        <v>246</v>
      </c>
      <c r="W1731" s="42" t="s">
        <v>246</v>
      </c>
      <c r="X1731" s="42" t="s">
        <v>246</v>
      </c>
      <c r="Y1731" s="42" t="s">
        <v>246</v>
      </c>
      <c r="Z1731" s="42" t="s">
        <v>246</v>
      </c>
      <c r="AA1731" s="42" t="s">
        <v>246</v>
      </c>
      <c r="AB1731" s="43" t="s">
        <v>246</v>
      </c>
      <c r="AC1731" s="44" t="s">
        <v>246</v>
      </c>
    </row>
    <row r="1732" spans="1:29">
      <c r="A1732" s="23" t="s">
        <v>460</v>
      </c>
      <c r="B1732" s="63" t="s">
        <v>246</v>
      </c>
      <c r="C1732" s="40">
        <v>50</v>
      </c>
      <c r="D1732" s="40">
        <v>0</v>
      </c>
      <c r="E1732" s="40">
        <v>0</v>
      </c>
      <c r="F1732" s="40">
        <v>0</v>
      </c>
      <c r="G1732" s="40">
        <v>0</v>
      </c>
      <c r="H1732" s="41" t="s">
        <v>246</v>
      </c>
      <c r="I1732" s="41" t="s">
        <v>246</v>
      </c>
      <c r="J1732" s="41" t="s">
        <v>246</v>
      </c>
      <c r="K1732" s="41" t="s">
        <v>246</v>
      </c>
      <c r="L1732" s="41" t="s">
        <v>246</v>
      </c>
      <c r="M1732" s="42" t="s">
        <v>246</v>
      </c>
      <c r="N1732" s="42" t="s">
        <v>246</v>
      </c>
      <c r="O1732" s="42" t="s">
        <v>246</v>
      </c>
      <c r="P1732" s="42" t="s">
        <v>246</v>
      </c>
      <c r="Q1732" s="42" t="s">
        <v>246</v>
      </c>
      <c r="R1732" s="42" t="s">
        <v>246</v>
      </c>
      <c r="S1732" s="42" t="s">
        <v>246</v>
      </c>
      <c r="T1732" s="42" t="s">
        <v>246</v>
      </c>
      <c r="U1732" s="42" t="s">
        <v>246</v>
      </c>
      <c r="V1732" s="42" t="s">
        <v>246</v>
      </c>
      <c r="W1732" s="42" t="s">
        <v>246</v>
      </c>
      <c r="X1732" s="42" t="s">
        <v>246</v>
      </c>
      <c r="Y1732" s="42" t="s">
        <v>246</v>
      </c>
      <c r="Z1732" s="42" t="s">
        <v>246</v>
      </c>
      <c r="AA1732" s="42" t="s">
        <v>246</v>
      </c>
      <c r="AB1732" s="43" t="s">
        <v>246</v>
      </c>
      <c r="AC1732" s="44" t="s">
        <v>246</v>
      </c>
    </row>
  </sheetData>
  <mergeCells count="41">
    <mergeCell ref="A1687:AA1687"/>
    <mergeCell ref="A1696:AA1696"/>
    <mergeCell ref="A1709:AA1709"/>
    <mergeCell ref="A1719:AA1719"/>
    <mergeCell ref="A634:AA634"/>
    <mergeCell ref="A776:AA776"/>
    <mergeCell ref="A1057:AA1057"/>
    <mergeCell ref="A1297:AA1297"/>
    <mergeCell ref="A1280:AA1280"/>
    <mergeCell ref="A1628:AA1628"/>
    <mergeCell ref="A1636:AA1636"/>
    <mergeCell ref="A1653:AA1653"/>
    <mergeCell ref="A1656:AA1656"/>
    <mergeCell ref="A1670:AA1670"/>
    <mergeCell ref="A1678:AA1678"/>
    <mergeCell ref="A1526:AA1526"/>
    <mergeCell ref="A1545:AA1545"/>
    <mergeCell ref="A1578:AA1578"/>
    <mergeCell ref="A1616:AA1616"/>
    <mergeCell ref="A1624:AA1624"/>
    <mergeCell ref="A955:AA955"/>
    <mergeCell ref="A1073:AA1073"/>
    <mergeCell ref="A1179:AA1179"/>
    <mergeCell ref="A1360:AA1360"/>
    <mergeCell ref="A1443:AA1443"/>
    <mergeCell ref="A1478:AA1478"/>
    <mergeCell ref="A476:AA476"/>
    <mergeCell ref="A667:AA667"/>
    <mergeCell ref="A702:AA702"/>
    <mergeCell ref="A740:AA740"/>
    <mergeCell ref="A793:AA793"/>
    <mergeCell ref="A889:AA889"/>
    <mergeCell ref="A19:AA19"/>
    <mergeCell ref="A148:AA148"/>
    <mergeCell ref="A300:AA300"/>
    <mergeCell ref="A392:AA392"/>
    <mergeCell ref="C18:G18"/>
    <mergeCell ref="H18:L18"/>
    <mergeCell ref="M18:AA18"/>
    <mergeCell ref="C2:G2"/>
    <mergeCell ref="H2:L2"/>
  </mergeCells>
  <conditionalFormatting sqref="AC1657:AC1669 AC1671:AC1677 AC1679:AC1686 AC1688:AC1695 AC1697:AC1708 AC1710:AC1718 AC1720:AC1732 AC1617:AC1623 AC1625:AC1627 AC1629:AC1635 AC1637:AC1652 AC1654:AC1655 AC1579:AC1615 AC1527:AC1544 AC1444:AC1477 AC1479:AC1525 AC1298:AC1359 AC1074:AC1178 AC668:AC701 AC703:AC739 AC635:AC666 AC393:AC475 AC51:AC147 AM21:AM34 AM36:AM49 AC21:AC34 AM3:AM16 AC36:AC49 AC149:AC299 AC301:AC391 AC477:AC633 AC741:AC775 AC794:AC888 AC777:AC792 AC890:AC954 AC956:AC1056 AC1058:AC1072 AC1180:AC1279 AC1281:AC1296 AC1361:AC1442 AC1546:AC1577">
    <cfRule type="cellIs" dxfId="2" priority="1498" operator="greaterThan">
      <formula>0.01</formula>
    </cfRule>
    <cfRule type="cellIs" dxfId="1" priority="1499" operator="lessThan">
      <formula>0</formula>
    </cfRule>
    <cfRule type="cellIs" dxfId="0" priority="1500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32"/>
  <sheetViews>
    <sheetView zoomScale="85" zoomScaleNormal="85" workbookViewId="0">
      <selection activeCell="AB26" sqref="AB26"/>
    </sheetView>
  </sheetViews>
  <sheetFormatPr defaultRowHeight="15"/>
  <cols>
    <col min="1" max="1" width="11.42578125" customWidth="1"/>
    <col min="2" max="11" width="5.7109375" customWidth="1"/>
    <col min="12" max="26" width="5.7109375" hidden="1" customWidth="1"/>
    <col min="27" max="27" width="5.7109375" customWidth="1"/>
    <col min="28" max="28" width="9.7109375" customWidth="1"/>
    <col min="29" max="38" width="4.7109375" customWidth="1"/>
  </cols>
  <sheetData>
    <row r="1" spans="1:39">
      <c r="A1" s="27" t="s">
        <v>250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39">
      <c r="A2" s="18"/>
      <c r="B2" s="26" t="s">
        <v>297</v>
      </c>
      <c r="C2" s="26"/>
      <c r="D2" s="26"/>
      <c r="E2" s="26"/>
      <c r="F2" s="26"/>
      <c r="G2" s="26" t="s">
        <v>361</v>
      </c>
      <c r="H2" s="26"/>
      <c r="I2" s="26"/>
      <c r="J2" s="26"/>
      <c r="K2" s="26"/>
      <c r="L2" s="26" t="s">
        <v>366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18" t="s">
        <v>247</v>
      </c>
      <c r="AB2" s="18" t="s">
        <v>362</v>
      </c>
      <c r="AC2" s="24"/>
      <c r="AD2" s="24"/>
      <c r="AE2" s="24"/>
      <c r="AF2" s="24"/>
      <c r="AG2" s="24"/>
      <c r="AH2" s="24"/>
      <c r="AI2" s="24"/>
      <c r="AJ2" s="24"/>
      <c r="AK2" s="2"/>
      <c r="AL2" s="2"/>
    </row>
    <row r="3" spans="1:39">
      <c r="A3" s="23" t="s">
        <v>250</v>
      </c>
      <c r="B3" s="5">
        <v>75</v>
      </c>
      <c r="C3" s="5">
        <v>0</v>
      </c>
      <c r="D3" s="5">
        <v>0</v>
      </c>
      <c r="E3" s="5">
        <v>50</v>
      </c>
      <c r="F3" s="5">
        <v>0</v>
      </c>
      <c r="G3" s="6">
        <v>30</v>
      </c>
      <c r="H3" s="6">
        <v>30</v>
      </c>
      <c r="I3" s="6">
        <v>0</v>
      </c>
      <c r="J3" s="6">
        <v>30</v>
      </c>
      <c r="K3" s="6">
        <v>0</v>
      </c>
      <c r="L3" s="8">
        <f t="shared" ref="L3:P5" si="0">B3*B19</f>
        <v>150</v>
      </c>
      <c r="M3" s="8">
        <f t="shared" si="0"/>
        <v>0</v>
      </c>
      <c r="N3" s="8">
        <f t="shared" si="0"/>
        <v>0</v>
      </c>
      <c r="O3" s="8">
        <f t="shared" si="0"/>
        <v>100</v>
      </c>
      <c r="P3" s="8">
        <f t="shared" si="0"/>
        <v>0</v>
      </c>
      <c r="Q3" s="8">
        <f>(L3/100)*(G3*G19)+(L3/100)*(H3*H19)</f>
        <v>126</v>
      </c>
      <c r="R3" s="8">
        <f>(M3/100)*(I3*I19)</f>
        <v>0</v>
      </c>
      <c r="S3" s="8">
        <f>(N3/100)*(I3*I19)+(N3/100)*(J3*J19)</f>
        <v>0</v>
      </c>
      <c r="T3" s="8">
        <f>(O3/100)*(J3*J19)</f>
        <v>42</v>
      </c>
      <c r="U3" s="8">
        <f>(P3/100)*(I3*I19)+(P3/100)*(J3*J19)</f>
        <v>0</v>
      </c>
      <c r="V3" s="8">
        <f t="shared" ref="V3:W5" si="1">L3+Q3</f>
        <v>276</v>
      </c>
      <c r="W3" s="8">
        <f t="shared" si="1"/>
        <v>0</v>
      </c>
      <c r="X3" s="8">
        <f t="shared" ref="X3:Z3" si="2">N3+S3</f>
        <v>0</v>
      </c>
      <c r="Y3" s="8">
        <f t="shared" si="2"/>
        <v>142</v>
      </c>
      <c r="Z3" s="8">
        <f t="shared" si="2"/>
        <v>0</v>
      </c>
      <c r="AA3" s="7">
        <f>ROUND(V3+W3+X3+Y3+Z3,1)</f>
        <v>418</v>
      </c>
      <c r="AB3" s="21">
        <v>0</v>
      </c>
      <c r="AC3" s="10"/>
      <c r="AD3" s="25"/>
      <c r="AE3" s="10"/>
      <c r="AF3" s="10"/>
      <c r="AG3" s="10"/>
      <c r="AH3" s="10"/>
      <c r="AI3" s="10"/>
      <c r="AJ3" s="10"/>
      <c r="AK3" s="10"/>
      <c r="AL3" s="22"/>
    </row>
    <row r="4" spans="1:39">
      <c r="A4" s="23" t="s">
        <v>348</v>
      </c>
      <c r="B4" s="5">
        <v>75</v>
      </c>
      <c r="C4" s="5">
        <v>0</v>
      </c>
      <c r="D4" s="5">
        <v>0</v>
      </c>
      <c r="E4" s="5">
        <v>50</v>
      </c>
      <c r="F4" s="5">
        <v>0</v>
      </c>
      <c r="G4" s="6">
        <v>40</v>
      </c>
      <c r="H4" s="6">
        <v>40</v>
      </c>
      <c r="I4" s="6">
        <v>0</v>
      </c>
      <c r="J4" s="6">
        <v>30</v>
      </c>
      <c r="K4" s="6">
        <v>0</v>
      </c>
      <c r="L4" s="8">
        <f t="shared" si="0"/>
        <v>150</v>
      </c>
      <c r="M4" s="8">
        <f t="shared" si="0"/>
        <v>0</v>
      </c>
      <c r="N4" s="8">
        <f t="shared" si="0"/>
        <v>0</v>
      </c>
      <c r="O4" s="8">
        <f t="shared" si="0"/>
        <v>100</v>
      </c>
      <c r="P4" s="8">
        <f t="shared" si="0"/>
        <v>0</v>
      </c>
      <c r="Q4" s="8">
        <f>(L4/100)*(G4*G20)+(L4/100)*(H4*H20)</f>
        <v>216</v>
      </c>
      <c r="R4" s="8">
        <f>(M4/100)*(I4*I20)</f>
        <v>0</v>
      </c>
      <c r="S4" s="8">
        <f>(N4/100)*(I4*I20)+(N4/100)*(J4*J20)</f>
        <v>0</v>
      </c>
      <c r="T4" s="8">
        <f>(O4/100)*(J4*J20)</f>
        <v>42</v>
      </c>
      <c r="U4" s="8">
        <f>(P4/100)*(I4*I20)+(P4/100)*(J4*J20)</f>
        <v>0</v>
      </c>
      <c r="V4" s="8">
        <f t="shared" si="1"/>
        <v>366</v>
      </c>
      <c r="W4" s="8">
        <f t="shared" si="1"/>
        <v>0</v>
      </c>
      <c r="X4" s="8">
        <f t="shared" ref="X4" si="3">N4+S4</f>
        <v>0</v>
      </c>
      <c r="Y4" s="8">
        <f t="shared" ref="Y4" si="4">O4+T4</f>
        <v>142</v>
      </c>
      <c r="Z4" s="8">
        <f>P4+U4</f>
        <v>0</v>
      </c>
      <c r="AA4" s="7">
        <f>ROUND(V4+W4+X4+Y4+Z4,1)</f>
        <v>508</v>
      </c>
      <c r="AB4" s="21">
        <f>(ROUND(AA4-$AA$3,1)/$AA$3)</f>
        <v>0.21531100478468901</v>
      </c>
      <c r="AC4" s="10"/>
      <c r="AD4" s="10"/>
      <c r="AE4" s="10"/>
      <c r="AF4" s="10"/>
      <c r="AG4" s="10"/>
      <c r="AH4" s="10"/>
      <c r="AI4" s="10"/>
      <c r="AJ4" s="10"/>
      <c r="AK4" s="10"/>
      <c r="AL4" s="22"/>
    </row>
    <row r="5" spans="1:39" hidden="1">
      <c r="A5" s="23" t="s">
        <v>347</v>
      </c>
      <c r="B5" s="5">
        <v>75</v>
      </c>
      <c r="C5" s="5">
        <v>0</v>
      </c>
      <c r="D5" s="5">
        <v>0</v>
      </c>
      <c r="E5" s="5">
        <v>50</v>
      </c>
      <c r="F5" s="5">
        <v>0</v>
      </c>
      <c r="G5" s="6">
        <v>30</v>
      </c>
      <c r="H5" s="6">
        <v>30</v>
      </c>
      <c r="I5" s="6">
        <v>0</v>
      </c>
      <c r="J5" s="6">
        <v>30</v>
      </c>
      <c r="K5" s="6">
        <v>0</v>
      </c>
      <c r="L5" s="8">
        <f t="shared" si="0"/>
        <v>225</v>
      </c>
      <c r="M5" s="8">
        <f t="shared" si="0"/>
        <v>0</v>
      </c>
      <c r="N5" s="8">
        <f t="shared" si="0"/>
        <v>0</v>
      </c>
      <c r="O5" s="8">
        <f t="shared" si="0"/>
        <v>150</v>
      </c>
      <c r="P5" s="8">
        <f t="shared" si="0"/>
        <v>0</v>
      </c>
      <c r="Q5" s="8">
        <f>(L5/100)*(G5*G21)+(L5/100)*(H5*H21)</f>
        <v>0</v>
      </c>
      <c r="R5" s="8">
        <f>(M5/100)*(I5*I21)</f>
        <v>0</v>
      </c>
      <c r="S5" s="8">
        <f>(N5/100)*(I5*I21)+(N5/100)*(J5*J21)</f>
        <v>0</v>
      </c>
      <c r="T5" s="8">
        <f>(O5/100)*(J5*J21)</f>
        <v>0</v>
      </c>
      <c r="U5" s="8">
        <f>(P5/100)*(I5*I21)+(P5/100)*(J5*J21)</f>
        <v>0</v>
      </c>
      <c r="V5" s="8">
        <f t="shared" si="1"/>
        <v>225</v>
      </c>
      <c r="W5" s="8">
        <f t="shared" si="1"/>
        <v>0</v>
      </c>
      <c r="X5" s="8">
        <f t="shared" ref="X5" si="5">N5+S5</f>
        <v>0</v>
      </c>
      <c r="Y5" s="8">
        <f t="shared" ref="Y5" si="6">O5+T5</f>
        <v>150</v>
      </c>
      <c r="Z5" s="8">
        <f>P5+U5</f>
        <v>0</v>
      </c>
      <c r="AA5" s="7">
        <f t="shared" ref="AA5:AA17" si="7">ROUND(V5+W5+X5+Y5+Z5,1)</f>
        <v>375</v>
      </c>
      <c r="AB5" s="21">
        <f t="shared" ref="AB5:AB17" si="8">(ROUND(AA5-$AA$3,1)/$AA$3)</f>
        <v>-0.10287081339712918</v>
      </c>
      <c r="AC5" s="10"/>
      <c r="AD5" s="10"/>
      <c r="AE5" s="10"/>
      <c r="AF5" s="10"/>
      <c r="AG5" s="10"/>
      <c r="AH5" s="10"/>
      <c r="AI5" s="10"/>
      <c r="AJ5" s="10"/>
      <c r="AK5" s="10"/>
      <c r="AL5" s="22"/>
    </row>
    <row r="6" spans="1:39" hidden="1">
      <c r="A6" s="23" t="s">
        <v>363</v>
      </c>
      <c r="B6" s="5">
        <v>75</v>
      </c>
      <c r="C6" s="5">
        <v>0</v>
      </c>
      <c r="D6" s="5">
        <v>0</v>
      </c>
      <c r="E6" s="5">
        <v>50</v>
      </c>
      <c r="F6" s="5">
        <v>0</v>
      </c>
      <c r="G6" s="6">
        <v>30</v>
      </c>
      <c r="H6" s="6">
        <v>30</v>
      </c>
      <c r="I6" s="6">
        <v>0</v>
      </c>
      <c r="J6" s="6">
        <v>30</v>
      </c>
      <c r="K6" s="6">
        <v>0</v>
      </c>
      <c r="L6" s="8">
        <f t="shared" ref="L6:P6" si="9">B6*B22</f>
        <v>142.5</v>
      </c>
      <c r="M6" s="8">
        <f t="shared" si="9"/>
        <v>0</v>
      </c>
      <c r="N6" s="8">
        <f t="shared" si="9"/>
        <v>0</v>
      </c>
      <c r="O6" s="8">
        <f t="shared" si="9"/>
        <v>95</v>
      </c>
      <c r="P6" s="8">
        <f t="shared" si="9"/>
        <v>0</v>
      </c>
      <c r="Q6" s="8">
        <f t="shared" ref="Q6:Q17" si="10">(L6/100)*(G6*G22)+(L6/100)*(H6*H22)</f>
        <v>119.7</v>
      </c>
      <c r="R6" s="8">
        <f t="shared" ref="R6:R17" si="11">(M6/100)*(I6*I22)</f>
        <v>0</v>
      </c>
      <c r="S6" s="8">
        <f t="shared" ref="S6:S17" si="12">(N6/100)*(I6*I22)+(N6/100)*(J6*J22)</f>
        <v>0</v>
      </c>
      <c r="T6" s="8">
        <f t="shared" ref="T6:T17" si="13">(O6/100)*(J6*J22)</f>
        <v>39.9</v>
      </c>
      <c r="U6" s="8">
        <f t="shared" ref="U6:U17" si="14">(P6/100)*(I6*I22)+(P6/100)*(J6*J22)</f>
        <v>0</v>
      </c>
      <c r="V6" s="8">
        <f t="shared" ref="V6:V17" si="15">L6+Q6</f>
        <v>262.2</v>
      </c>
      <c r="W6" s="8">
        <f t="shared" ref="W6:W17" si="16">M6+R6</f>
        <v>0</v>
      </c>
      <c r="X6" s="8">
        <f t="shared" ref="X6:X17" si="17">N6+S6</f>
        <v>0</v>
      </c>
      <c r="Y6" s="8">
        <f t="shared" ref="Y6:Y17" si="18">O6+T6</f>
        <v>134.9</v>
      </c>
      <c r="Z6" s="8">
        <f t="shared" ref="Z6:Z17" si="19">P6+U6</f>
        <v>0</v>
      </c>
      <c r="AA6" s="7">
        <f t="shared" si="7"/>
        <v>397.1</v>
      </c>
      <c r="AB6" s="21">
        <f t="shared" si="8"/>
        <v>-4.9999999999999996E-2</v>
      </c>
      <c r="AC6" s="10"/>
      <c r="AD6" s="10"/>
      <c r="AE6" s="10"/>
      <c r="AF6" s="10"/>
      <c r="AG6" s="10"/>
      <c r="AH6" s="10"/>
      <c r="AI6" s="10"/>
      <c r="AJ6" s="10"/>
      <c r="AK6" s="10"/>
      <c r="AL6" s="22"/>
    </row>
    <row r="7" spans="1:39" hidden="1">
      <c r="A7" s="23" t="s">
        <v>364</v>
      </c>
      <c r="B7" s="5">
        <v>75</v>
      </c>
      <c r="C7" s="5">
        <v>0</v>
      </c>
      <c r="D7" s="5">
        <v>0</v>
      </c>
      <c r="E7" s="5">
        <v>50</v>
      </c>
      <c r="F7" s="5">
        <v>0</v>
      </c>
      <c r="G7" s="6">
        <v>30</v>
      </c>
      <c r="H7" s="6">
        <v>30</v>
      </c>
      <c r="I7" s="6">
        <v>0</v>
      </c>
      <c r="J7" s="6">
        <v>30</v>
      </c>
      <c r="K7" s="6">
        <v>0</v>
      </c>
      <c r="L7" s="8">
        <f t="shared" ref="L7:P7" si="20">B7*B23</f>
        <v>142.5</v>
      </c>
      <c r="M7" s="8">
        <f t="shared" si="20"/>
        <v>0</v>
      </c>
      <c r="N7" s="8">
        <f t="shared" si="20"/>
        <v>0</v>
      </c>
      <c r="O7" s="8">
        <f t="shared" si="20"/>
        <v>95</v>
      </c>
      <c r="P7" s="8">
        <f t="shared" si="20"/>
        <v>0</v>
      </c>
      <c r="Q7" s="8">
        <f t="shared" si="10"/>
        <v>119.7</v>
      </c>
      <c r="R7" s="8">
        <f t="shared" si="11"/>
        <v>0</v>
      </c>
      <c r="S7" s="8">
        <f t="shared" si="12"/>
        <v>0</v>
      </c>
      <c r="T7" s="8">
        <f t="shared" si="13"/>
        <v>39.9</v>
      </c>
      <c r="U7" s="8">
        <f t="shared" si="14"/>
        <v>0</v>
      </c>
      <c r="V7" s="8">
        <f t="shared" si="15"/>
        <v>262.2</v>
      </c>
      <c r="W7" s="8">
        <f t="shared" si="16"/>
        <v>0</v>
      </c>
      <c r="X7" s="8">
        <f t="shared" si="17"/>
        <v>0</v>
      </c>
      <c r="Y7" s="8">
        <f t="shared" si="18"/>
        <v>134.9</v>
      </c>
      <c r="Z7" s="8">
        <f t="shared" si="19"/>
        <v>0</v>
      </c>
      <c r="AA7" s="7">
        <f t="shared" si="7"/>
        <v>397.1</v>
      </c>
      <c r="AB7" s="21">
        <f t="shared" si="8"/>
        <v>-4.9999999999999996E-2</v>
      </c>
      <c r="AC7" s="10"/>
      <c r="AD7" s="10"/>
      <c r="AE7" s="10"/>
      <c r="AF7" s="10"/>
      <c r="AG7" s="10"/>
      <c r="AH7" s="10"/>
      <c r="AI7" s="10"/>
      <c r="AJ7" s="10"/>
      <c r="AK7" s="10"/>
      <c r="AL7" s="22"/>
    </row>
    <row r="8" spans="1:39" hidden="1">
      <c r="A8" s="23" t="s">
        <v>365</v>
      </c>
      <c r="B8" s="5">
        <v>75</v>
      </c>
      <c r="C8" s="5">
        <v>0</v>
      </c>
      <c r="D8" s="5">
        <v>0</v>
      </c>
      <c r="E8" s="5">
        <v>50</v>
      </c>
      <c r="F8" s="5">
        <v>0</v>
      </c>
      <c r="G8" s="6">
        <v>30</v>
      </c>
      <c r="H8" s="6">
        <v>30</v>
      </c>
      <c r="I8" s="6">
        <v>0</v>
      </c>
      <c r="J8" s="6">
        <v>30</v>
      </c>
      <c r="K8" s="6">
        <v>0</v>
      </c>
      <c r="L8" s="8">
        <f t="shared" ref="L8:P8" si="21">B8*B24</f>
        <v>142.5</v>
      </c>
      <c r="M8" s="8">
        <f t="shared" si="21"/>
        <v>0</v>
      </c>
      <c r="N8" s="8">
        <f t="shared" si="21"/>
        <v>0</v>
      </c>
      <c r="O8" s="8">
        <f t="shared" si="21"/>
        <v>95</v>
      </c>
      <c r="P8" s="8">
        <f t="shared" si="21"/>
        <v>0</v>
      </c>
      <c r="Q8" s="8">
        <f t="shared" si="10"/>
        <v>119.7</v>
      </c>
      <c r="R8" s="8">
        <f t="shared" si="11"/>
        <v>0</v>
      </c>
      <c r="S8" s="8">
        <f t="shared" si="12"/>
        <v>0</v>
      </c>
      <c r="T8" s="8">
        <f t="shared" si="13"/>
        <v>39.9</v>
      </c>
      <c r="U8" s="8">
        <f t="shared" si="14"/>
        <v>0</v>
      </c>
      <c r="V8" s="8">
        <f t="shared" si="15"/>
        <v>262.2</v>
      </c>
      <c r="W8" s="8">
        <f t="shared" si="16"/>
        <v>0</v>
      </c>
      <c r="X8" s="8">
        <f t="shared" si="17"/>
        <v>0</v>
      </c>
      <c r="Y8" s="8">
        <f t="shared" si="18"/>
        <v>134.9</v>
      </c>
      <c r="Z8" s="8">
        <f t="shared" si="19"/>
        <v>0</v>
      </c>
      <c r="AA8" s="7">
        <f t="shared" si="7"/>
        <v>397.1</v>
      </c>
      <c r="AB8" s="21">
        <f t="shared" si="8"/>
        <v>-4.9999999999999996E-2</v>
      </c>
      <c r="AC8" s="10"/>
      <c r="AD8" s="10"/>
      <c r="AE8" s="10"/>
      <c r="AF8" s="10"/>
      <c r="AG8" s="10"/>
      <c r="AH8" s="10"/>
      <c r="AI8" s="10"/>
      <c r="AJ8" s="10"/>
      <c r="AK8" s="10"/>
      <c r="AL8" s="22"/>
    </row>
    <row r="9" spans="1:39">
      <c r="A9" s="23" t="s">
        <v>1</v>
      </c>
      <c r="B9" s="5">
        <v>75</v>
      </c>
      <c r="C9" s="5">
        <v>19</v>
      </c>
      <c r="D9" s="5">
        <v>0</v>
      </c>
      <c r="E9" s="5">
        <v>50</v>
      </c>
      <c r="F9" s="5">
        <v>0</v>
      </c>
      <c r="G9" s="6">
        <v>30</v>
      </c>
      <c r="H9" s="6">
        <v>30</v>
      </c>
      <c r="I9" s="6">
        <v>60</v>
      </c>
      <c r="J9" s="6">
        <v>45</v>
      </c>
      <c r="K9" s="6">
        <v>0</v>
      </c>
      <c r="L9" s="8">
        <f t="shared" ref="L9:P9" si="22">B9*B25</f>
        <v>150</v>
      </c>
      <c r="M9" s="8">
        <f t="shared" si="22"/>
        <v>38</v>
      </c>
      <c r="N9" s="8">
        <f t="shared" si="22"/>
        <v>0</v>
      </c>
      <c r="O9" s="8">
        <f t="shared" si="22"/>
        <v>100</v>
      </c>
      <c r="P9" s="8">
        <f t="shared" si="22"/>
        <v>0</v>
      </c>
      <c r="Q9" s="8">
        <f t="shared" si="10"/>
        <v>126</v>
      </c>
      <c r="R9" s="8">
        <f>(M9/100)*(I9*I25)</f>
        <v>31.92</v>
      </c>
      <c r="S9" s="8">
        <f t="shared" si="12"/>
        <v>0</v>
      </c>
      <c r="T9" s="8">
        <f t="shared" si="13"/>
        <v>62.999999999999993</v>
      </c>
      <c r="U9" s="8">
        <f t="shared" si="14"/>
        <v>0</v>
      </c>
      <c r="V9" s="8">
        <f t="shared" si="15"/>
        <v>276</v>
      </c>
      <c r="W9" s="8">
        <f t="shared" si="16"/>
        <v>69.92</v>
      </c>
      <c r="X9" s="8">
        <f t="shared" si="17"/>
        <v>0</v>
      </c>
      <c r="Y9" s="8">
        <f t="shared" si="18"/>
        <v>163</v>
      </c>
      <c r="Z9" s="8">
        <f t="shared" si="19"/>
        <v>0</v>
      </c>
      <c r="AA9" s="7">
        <f t="shared" si="7"/>
        <v>508.9</v>
      </c>
      <c r="AB9" s="21">
        <f t="shared" si="8"/>
        <v>0.21746411483253589</v>
      </c>
      <c r="AC9" s="10"/>
      <c r="AD9" s="10"/>
      <c r="AE9" s="10"/>
      <c r="AF9" s="10"/>
      <c r="AG9" s="10"/>
      <c r="AH9" s="10"/>
      <c r="AI9" s="10"/>
      <c r="AJ9" s="10"/>
      <c r="AK9" s="10"/>
      <c r="AL9" s="22"/>
      <c r="AM9" s="19"/>
    </row>
    <row r="10" spans="1:39">
      <c r="A10" s="23" t="s">
        <v>2</v>
      </c>
      <c r="B10" s="5">
        <v>75</v>
      </c>
      <c r="C10" s="5">
        <v>0</v>
      </c>
      <c r="D10" s="5">
        <v>19</v>
      </c>
      <c r="E10" s="5">
        <v>50</v>
      </c>
      <c r="F10" s="5">
        <v>0</v>
      </c>
      <c r="G10" s="6">
        <v>30</v>
      </c>
      <c r="H10" s="6">
        <v>30</v>
      </c>
      <c r="I10" s="6">
        <v>40</v>
      </c>
      <c r="J10" s="6">
        <v>40</v>
      </c>
      <c r="K10" s="6">
        <v>0</v>
      </c>
      <c r="L10" s="8">
        <f t="shared" ref="L10:P10" si="23">B10*B26</f>
        <v>150</v>
      </c>
      <c r="M10" s="8">
        <f t="shared" si="23"/>
        <v>0</v>
      </c>
      <c r="N10" s="8">
        <f t="shared" si="23"/>
        <v>38</v>
      </c>
      <c r="O10" s="8">
        <f t="shared" si="23"/>
        <v>100</v>
      </c>
      <c r="P10" s="8">
        <f t="shared" si="23"/>
        <v>0</v>
      </c>
      <c r="Q10" s="8">
        <f t="shared" si="10"/>
        <v>126</v>
      </c>
      <c r="R10" s="8">
        <f t="shared" si="11"/>
        <v>0</v>
      </c>
      <c r="S10" s="8">
        <f t="shared" si="12"/>
        <v>42.56</v>
      </c>
      <c r="T10" s="8">
        <f t="shared" si="13"/>
        <v>56</v>
      </c>
      <c r="U10" s="8">
        <f t="shared" si="14"/>
        <v>0</v>
      </c>
      <c r="V10" s="8">
        <f t="shared" si="15"/>
        <v>276</v>
      </c>
      <c r="W10" s="8">
        <f t="shared" si="16"/>
        <v>0</v>
      </c>
      <c r="X10" s="8">
        <f t="shared" si="17"/>
        <v>80.56</v>
      </c>
      <c r="Y10" s="8">
        <f t="shared" si="18"/>
        <v>156</v>
      </c>
      <c r="Z10" s="8">
        <f t="shared" si="19"/>
        <v>0</v>
      </c>
      <c r="AA10" s="7">
        <f t="shared" si="7"/>
        <v>512.6</v>
      </c>
      <c r="AB10" s="21">
        <f t="shared" si="8"/>
        <v>0.22631578947368419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22"/>
    </row>
    <row r="11" spans="1:39">
      <c r="A11" s="23" t="s">
        <v>3</v>
      </c>
      <c r="B11" s="5">
        <v>75</v>
      </c>
      <c r="C11" s="5">
        <v>0</v>
      </c>
      <c r="D11" s="5">
        <v>0</v>
      </c>
      <c r="E11" s="5">
        <v>75</v>
      </c>
      <c r="F11" s="5">
        <v>0</v>
      </c>
      <c r="G11" s="6">
        <v>30</v>
      </c>
      <c r="H11" s="6">
        <v>30</v>
      </c>
      <c r="I11" s="6">
        <v>0</v>
      </c>
      <c r="J11" s="6">
        <v>60</v>
      </c>
      <c r="K11" s="6">
        <v>0</v>
      </c>
      <c r="L11" s="8">
        <f t="shared" ref="L11:P11" si="24">B11*B27</f>
        <v>150</v>
      </c>
      <c r="M11" s="8">
        <f t="shared" si="24"/>
        <v>0</v>
      </c>
      <c r="N11" s="8">
        <f t="shared" si="24"/>
        <v>0</v>
      </c>
      <c r="O11" s="8">
        <f t="shared" si="24"/>
        <v>150</v>
      </c>
      <c r="P11" s="8">
        <f t="shared" si="24"/>
        <v>0</v>
      </c>
      <c r="Q11" s="8">
        <f t="shared" si="10"/>
        <v>126</v>
      </c>
      <c r="R11" s="8">
        <f t="shared" si="11"/>
        <v>0</v>
      </c>
      <c r="S11" s="8">
        <f t="shared" si="12"/>
        <v>0</v>
      </c>
      <c r="T11" s="8">
        <f t="shared" si="13"/>
        <v>126</v>
      </c>
      <c r="U11" s="8">
        <f t="shared" si="14"/>
        <v>0</v>
      </c>
      <c r="V11" s="8">
        <f t="shared" si="15"/>
        <v>276</v>
      </c>
      <c r="W11" s="8">
        <f t="shared" si="16"/>
        <v>0</v>
      </c>
      <c r="X11" s="8">
        <f t="shared" si="17"/>
        <v>0</v>
      </c>
      <c r="Y11" s="8">
        <f t="shared" si="18"/>
        <v>276</v>
      </c>
      <c r="Z11" s="8">
        <f t="shared" si="19"/>
        <v>0</v>
      </c>
      <c r="AA11" s="7">
        <f t="shared" si="7"/>
        <v>552</v>
      </c>
      <c r="AB11" s="21">
        <f t="shared" si="8"/>
        <v>0.32057416267942584</v>
      </c>
      <c r="AC11" s="10"/>
      <c r="AD11" s="10"/>
      <c r="AE11" s="25">
        <f>75/4</f>
        <v>18.75</v>
      </c>
      <c r="AF11" s="10"/>
      <c r="AG11" s="10"/>
      <c r="AH11" s="10"/>
      <c r="AI11" s="10"/>
      <c r="AJ11" s="10"/>
      <c r="AK11" s="10"/>
      <c r="AL11" s="22"/>
    </row>
    <row r="12" spans="1:39">
      <c r="A12" s="23" t="s">
        <v>4</v>
      </c>
      <c r="B12" s="5">
        <v>75</v>
      </c>
      <c r="C12" s="5">
        <v>0</v>
      </c>
      <c r="D12" s="5">
        <v>0</v>
      </c>
      <c r="E12" s="5">
        <v>50</v>
      </c>
      <c r="F12" s="5">
        <v>19</v>
      </c>
      <c r="G12" s="6">
        <v>30</v>
      </c>
      <c r="H12" s="6">
        <v>30</v>
      </c>
      <c r="I12" s="6">
        <v>40</v>
      </c>
      <c r="J12" s="6">
        <v>40</v>
      </c>
      <c r="K12" s="6">
        <v>0</v>
      </c>
      <c r="L12" s="8">
        <f t="shared" ref="L12:P12" si="25">B12*B28</f>
        <v>150</v>
      </c>
      <c r="M12" s="8">
        <f t="shared" si="25"/>
        <v>0</v>
      </c>
      <c r="N12" s="8">
        <f t="shared" si="25"/>
        <v>0</v>
      </c>
      <c r="O12" s="8">
        <f t="shared" si="25"/>
        <v>100</v>
      </c>
      <c r="P12" s="8">
        <f t="shared" si="25"/>
        <v>38</v>
      </c>
      <c r="Q12" s="8">
        <f t="shared" si="10"/>
        <v>126</v>
      </c>
      <c r="R12" s="8">
        <f t="shared" si="11"/>
        <v>0</v>
      </c>
      <c r="S12" s="8">
        <f t="shared" si="12"/>
        <v>0</v>
      </c>
      <c r="T12" s="8">
        <f t="shared" si="13"/>
        <v>56</v>
      </c>
      <c r="U12" s="8">
        <f t="shared" si="14"/>
        <v>42.56</v>
      </c>
      <c r="V12" s="8">
        <f t="shared" si="15"/>
        <v>276</v>
      </c>
      <c r="W12" s="8">
        <f t="shared" si="16"/>
        <v>0</v>
      </c>
      <c r="X12" s="8">
        <f t="shared" si="17"/>
        <v>0</v>
      </c>
      <c r="Y12" s="8">
        <f t="shared" si="18"/>
        <v>156</v>
      </c>
      <c r="Z12" s="8">
        <f t="shared" si="19"/>
        <v>80.56</v>
      </c>
      <c r="AA12" s="7">
        <f t="shared" si="7"/>
        <v>512.6</v>
      </c>
      <c r="AB12" s="21">
        <f t="shared" si="8"/>
        <v>0.22631578947368419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22"/>
    </row>
    <row r="13" spans="1:39">
      <c r="A13" s="23" t="s">
        <v>351</v>
      </c>
      <c r="B13" s="5">
        <v>75</v>
      </c>
      <c r="C13" s="5">
        <v>0</v>
      </c>
      <c r="D13" s="5">
        <v>0</v>
      </c>
      <c r="E13" s="5">
        <v>50</v>
      </c>
      <c r="F13" s="5">
        <v>0</v>
      </c>
      <c r="G13" s="6">
        <v>30</v>
      </c>
      <c r="H13" s="6">
        <v>30</v>
      </c>
      <c r="I13" s="6">
        <v>0</v>
      </c>
      <c r="J13" s="6">
        <v>30</v>
      </c>
      <c r="K13" s="6">
        <v>30</v>
      </c>
      <c r="L13" s="8">
        <f t="shared" ref="L13:P13" si="26">B13*B29</f>
        <v>150</v>
      </c>
      <c r="M13" s="8">
        <f t="shared" si="26"/>
        <v>0</v>
      </c>
      <c r="N13" s="8">
        <f t="shared" si="26"/>
        <v>0</v>
      </c>
      <c r="O13" s="8">
        <f t="shared" si="26"/>
        <v>100</v>
      </c>
      <c r="P13" s="8">
        <f t="shared" si="26"/>
        <v>0</v>
      </c>
      <c r="Q13" s="8">
        <f>(L13/100)*(G13*G29)+(L13/100)*(H13*H29)+(L13/100)*(K13*K29)</f>
        <v>189</v>
      </c>
      <c r="R13" s="8">
        <f>(M13/100)*(I13*I29)+(M13/100)*(K13*K29)</f>
        <v>0</v>
      </c>
      <c r="S13" s="8">
        <f>(N13/100)*(I13*I29)+(N13/100)*(J13*J29)+(N13/100)*(K13*K29)</f>
        <v>0</v>
      </c>
      <c r="T13" s="8">
        <f>(O13/100)*(J13*J29)+(O13/100)*(K13*K29)</f>
        <v>84</v>
      </c>
      <c r="U13" s="8">
        <f>(P13/100)*(I13*I29)+(P13/100)*(J13*J29)+(P13/100)*(K13*K29)</f>
        <v>0</v>
      </c>
      <c r="V13" s="8">
        <f t="shared" si="15"/>
        <v>339</v>
      </c>
      <c r="W13" s="8">
        <f t="shared" si="16"/>
        <v>0</v>
      </c>
      <c r="X13" s="8">
        <f t="shared" si="17"/>
        <v>0</v>
      </c>
      <c r="Y13" s="8">
        <f t="shared" si="18"/>
        <v>184</v>
      </c>
      <c r="Z13" s="8">
        <f t="shared" si="19"/>
        <v>0</v>
      </c>
      <c r="AA13" s="7">
        <f t="shared" si="7"/>
        <v>523</v>
      </c>
      <c r="AB13" s="21">
        <f t="shared" si="8"/>
        <v>0.25119617224880381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22"/>
    </row>
    <row r="14" spans="1:39">
      <c r="A14" s="23" t="s">
        <v>352</v>
      </c>
      <c r="B14" s="5">
        <v>75</v>
      </c>
      <c r="C14" s="5">
        <v>0</v>
      </c>
      <c r="D14" s="5">
        <v>0</v>
      </c>
      <c r="E14" s="5">
        <v>50</v>
      </c>
      <c r="F14" s="5">
        <v>0</v>
      </c>
      <c r="G14" s="6">
        <v>30</v>
      </c>
      <c r="H14" s="6">
        <v>30</v>
      </c>
      <c r="I14" s="6">
        <v>50</v>
      </c>
      <c r="J14" s="6">
        <v>30</v>
      </c>
      <c r="K14" s="6">
        <v>0</v>
      </c>
      <c r="L14" s="8">
        <f t="shared" ref="L14:P14" si="27">B14*B30</f>
        <v>150</v>
      </c>
      <c r="M14" s="8">
        <f t="shared" si="27"/>
        <v>0</v>
      </c>
      <c r="N14" s="8">
        <f t="shared" si="27"/>
        <v>0</v>
      </c>
      <c r="O14" s="8">
        <f t="shared" si="27"/>
        <v>100</v>
      </c>
      <c r="P14" s="8">
        <f t="shared" si="27"/>
        <v>0</v>
      </c>
      <c r="Q14" s="8">
        <f>(L14/100)*(G14*G30)+(L14/100)*(H14*H30)+(L14/100)*(I14*I30)</f>
        <v>231</v>
      </c>
      <c r="R14" s="8">
        <f t="shared" si="11"/>
        <v>0</v>
      </c>
      <c r="S14" s="8">
        <f t="shared" si="12"/>
        <v>0</v>
      </c>
      <c r="T14" s="8">
        <f t="shared" si="13"/>
        <v>42</v>
      </c>
      <c r="U14" s="8">
        <f t="shared" si="14"/>
        <v>0</v>
      </c>
      <c r="V14" s="8">
        <f t="shared" si="15"/>
        <v>381</v>
      </c>
      <c r="W14" s="8">
        <f t="shared" si="16"/>
        <v>0</v>
      </c>
      <c r="X14" s="8">
        <f t="shared" si="17"/>
        <v>0</v>
      </c>
      <c r="Y14" s="8">
        <f t="shared" si="18"/>
        <v>142</v>
      </c>
      <c r="Z14" s="8">
        <f t="shared" si="19"/>
        <v>0</v>
      </c>
      <c r="AA14" s="7">
        <f t="shared" si="7"/>
        <v>523</v>
      </c>
      <c r="AB14" s="21">
        <f t="shared" si="8"/>
        <v>0.25119617224880381</v>
      </c>
      <c r="AC14" s="10"/>
      <c r="AD14" s="10"/>
      <c r="AE14" s="10"/>
      <c r="AF14" s="10"/>
      <c r="AG14" s="10"/>
      <c r="AH14" s="10"/>
      <c r="AI14" s="10"/>
      <c r="AJ14" s="10"/>
      <c r="AK14" s="10"/>
      <c r="AL14" s="22"/>
    </row>
    <row r="15" spans="1:39">
      <c r="A15" s="23" t="s">
        <v>353</v>
      </c>
      <c r="B15" s="5">
        <v>75</v>
      </c>
      <c r="C15" s="5">
        <v>0</v>
      </c>
      <c r="D15" s="5">
        <v>0</v>
      </c>
      <c r="E15" s="5">
        <v>50</v>
      </c>
      <c r="F15" s="5">
        <v>0</v>
      </c>
      <c r="G15" s="6">
        <v>30</v>
      </c>
      <c r="H15" s="6">
        <v>30</v>
      </c>
      <c r="I15" s="6">
        <v>0</v>
      </c>
      <c r="J15" s="6">
        <v>45</v>
      </c>
      <c r="K15" s="6">
        <v>0</v>
      </c>
      <c r="L15" s="8">
        <f t="shared" ref="L15:P15" si="28">B15*B31</f>
        <v>150</v>
      </c>
      <c r="M15" s="8">
        <f t="shared" si="28"/>
        <v>0</v>
      </c>
      <c r="N15" s="8">
        <f t="shared" si="28"/>
        <v>0</v>
      </c>
      <c r="O15" s="8">
        <f t="shared" si="28"/>
        <v>100</v>
      </c>
      <c r="P15" s="8">
        <f t="shared" si="28"/>
        <v>0</v>
      </c>
      <c r="Q15" s="8">
        <f>(L15/100)*(G15*G31)+(L15/100)*(H15*H31)+(L15/100)*(J15*J31)</f>
        <v>220.5</v>
      </c>
      <c r="R15" s="8">
        <f t="shared" si="11"/>
        <v>0</v>
      </c>
      <c r="S15" s="8">
        <f t="shared" si="12"/>
        <v>0</v>
      </c>
      <c r="T15" s="8">
        <f t="shared" si="13"/>
        <v>62.999999999999993</v>
      </c>
      <c r="U15" s="8">
        <f t="shared" si="14"/>
        <v>0</v>
      </c>
      <c r="V15" s="8">
        <f t="shared" si="15"/>
        <v>370.5</v>
      </c>
      <c r="W15" s="8">
        <f t="shared" si="16"/>
        <v>0</v>
      </c>
      <c r="X15" s="8">
        <f t="shared" si="17"/>
        <v>0</v>
      </c>
      <c r="Y15" s="8">
        <f t="shared" si="18"/>
        <v>163</v>
      </c>
      <c r="Z15" s="8">
        <f t="shared" si="19"/>
        <v>0</v>
      </c>
      <c r="AA15" s="7">
        <f t="shared" si="7"/>
        <v>533.5</v>
      </c>
      <c r="AB15" s="21">
        <f t="shared" si="8"/>
        <v>0.27631578947368424</v>
      </c>
      <c r="AC15" s="10"/>
      <c r="AD15" s="10"/>
      <c r="AE15" s="10"/>
      <c r="AF15" s="10"/>
      <c r="AG15" s="10"/>
      <c r="AH15" s="10"/>
      <c r="AI15" s="10"/>
      <c r="AJ15" s="10"/>
      <c r="AK15" s="10"/>
      <c r="AL15" s="22"/>
    </row>
    <row r="16" spans="1:39">
      <c r="A16" s="23" t="s">
        <v>349</v>
      </c>
      <c r="B16" s="5">
        <v>75</v>
      </c>
      <c r="C16" s="5">
        <v>0</v>
      </c>
      <c r="D16" s="5">
        <v>0</v>
      </c>
      <c r="E16" s="5">
        <v>50</v>
      </c>
      <c r="F16" s="5">
        <v>0</v>
      </c>
      <c r="G16" s="6">
        <v>30</v>
      </c>
      <c r="H16" s="6">
        <v>40</v>
      </c>
      <c r="I16" s="6">
        <v>0</v>
      </c>
      <c r="J16" s="6">
        <v>30</v>
      </c>
      <c r="K16" s="6">
        <v>0</v>
      </c>
      <c r="L16" s="8">
        <f t="shared" ref="L16:P16" si="29">B16*B32</f>
        <v>150</v>
      </c>
      <c r="M16" s="8">
        <f t="shared" si="29"/>
        <v>0</v>
      </c>
      <c r="N16" s="8">
        <f t="shared" si="29"/>
        <v>0</v>
      </c>
      <c r="O16" s="8">
        <f t="shared" si="29"/>
        <v>100</v>
      </c>
      <c r="P16" s="8">
        <f t="shared" si="29"/>
        <v>0</v>
      </c>
      <c r="Q16" s="8">
        <f t="shared" si="10"/>
        <v>177</v>
      </c>
      <c r="R16" s="8">
        <f t="shared" si="11"/>
        <v>0</v>
      </c>
      <c r="S16" s="8">
        <f t="shared" si="12"/>
        <v>0</v>
      </c>
      <c r="T16" s="8">
        <f t="shared" si="13"/>
        <v>42</v>
      </c>
      <c r="U16" s="8">
        <f t="shared" si="14"/>
        <v>0</v>
      </c>
      <c r="V16" s="8">
        <f t="shared" si="15"/>
        <v>327</v>
      </c>
      <c r="W16" s="8">
        <f t="shared" si="16"/>
        <v>0</v>
      </c>
      <c r="X16" s="8">
        <f t="shared" si="17"/>
        <v>0</v>
      </c>
      <c r="Y16" s="8">
        <f t="shared" si="18"/>
        <v>142</v>
      </c>
      <c r="Z16" s="8">
        <f t="shared" si="19"/>
        <v>0</v>
      </c>
      <c r="AA16" s="7">
        <f t="shared" si="7"/>
        <v>469</v>
      </c>
      <c r="AB16" s="21">
        <f t="shared" si="8"/>
        <v>0.12200956937799043</v>
      </c>
      <c r="AC16" s="10"/>
      <c r="AD16" s="10"/>
      <c r="AE16" s="10"/>
      <c r="AF16" s="10"/>
      <c r="AG16" s="10"/>
      <c r="AH16" s="10"/>
      <c r="AI16" s="10"/>
      <c r="AJ16" s="10"/>
      <c r="AK16" s="10"/>
      <c r="AL16" s="22"/>
    </row>
    <row r="17" spans="1:38">
      <c r="A17" s="23" t="s">
        <v>350</v>
      </c>
      <c r="B17" s="5">
        <v>75</v>
      </c>
      <c r="C17" s="5">
        <v>0</v>
      </c>
      <c r="D17" s="5">
        <v>0</v>
      </c>
      <c r="E17" s="5">
        <v>50</v>
      </c>
      <c r="F17" s="5">
        <v>0</v>
      </c>
      <c r="G17" s="6">
        <v>40</v>
      </c>
      <c r="H17" s="6">
        <v>30</v>
      </c>
      <c r="I17" s="6">
        <v>0</v>
      </c>
      <c r="J17" s="6">
        <v>30</v>
      </c>
      <c r="K17" s="6">
        <v>0</v>
      </c>
      <c r="L17" s="8">
        <f t="shared" ref="L17:P17" si="30">B17*B33</f>
        <v>150</v>
      </c>
      <c r="M17" s="8">
        <f t="shared" si="30"/>
        <v>0</v>
      </c>
      <c r="N17" s="8">
        <f t="shared" si="30"/>
        <v>0</v>
      </c>
      <c r="O17" s="8">
        <f t="shared" si="30"/>
        <v>100</v>
      </c>
      <c r="P17" s="8">
        <f t="shared" si="30"/>
        <v>0</v>
      </c>
      <c r="Q17" s="8">
        <f t="shared" si="10"/>
        <v>177</v>
      </c>
      <c r="R17" s="8">
        <f t="shared" si="11"/>
        <v>0</v>
      </c>
      <c r="S17" s="8">
        <f t="shared" si="12"/>
        <v>0</v>
      </c>
      <c r="T17" s="8">
        <f t="shared" si="13"/>
        <v>42</v>
      </c>
      <c r="U17" s="8">
        <f t="shared" si="14"/>
        <v>0</v>
      </c>
      <c r="V17" s="8">
        <f t="shared" si="15"/>
        <v>327</v>
      </c>
      <c r="W17" s="8">
        <f t="shared" si="16"/>
        <v>0</v>
      </c>
      <c r="X17" s="8">
        <f t="shared" si="17"/>
        <v>0</v>
      </c>
      <c r="Y17" s="8">
        <f t="shared" si="18"/>
        <v>142</v>
      </c>
      <c r="Z17" s="8">
        <f t="shared" si="19"/>
        <v>0</v>
      </c>
      <c r="AA17" s="7">
        <f t="shared" si="7"/>
        <v>469</v>
      </c>
      <c r="AB17" s="21">
        <f t="shared" si="8"/>
        <v>0.12200956937799043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22"/>
    </row>
    <row r="18" spans="1:38">
      <c r="A18" s="18"/>
      <c r="B18" s="26" t="s">
        <v>359</v>
      </c>
      <c r="C18" s="26"/>
      <c r="D18" s="26"/>
      <c r="E18" s="26"/>
      <c r="F18" s="26"/>
      <c r="G18" s="26" t="s">
        <v>360</v>
      </c>
      <c r="H18" s="26"/>
      <c r="I18" s="26"/>
      <c r="J18" s="26"/>
      <c r="K18" s="2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22"/>
    </row>
    <row r="19" spans="1:38">
      <c r="A19" s="23" t="s">
        <v>250</v>
      </c>
      <c r="B19" s="20">
        <v>2</v>
      </c>
      <c r="C19" s="20">
        <v>2</v>
      </c>
      <c r="D19" s="20">
        <v>2</v>
      </c>
      <c r="E19" s="20">
        <v>2</v>
      </c>
      <c r="F19" s="20">
        <v>2</v>
      </c>
      <c r="G19" s="14">
        <v>1.4</v>
      </c>
      <c r="H19" s="14">
        <v>1.4</v>
      </c>
      <c r="I19" s="14">
        <v>1.4</v>
      </c>
      <c r="J19" s="14">
        <v>1.4</v>
      </c>
      <c r="K19" s="14">
        <v>1.4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22"/>
    </row>
    <row r="20" spans="1:38">
      <c r="A20" s="23" t="s">
        <v>348</v>
      </c>
      <c r="B20" s="20">
        <v>2</v>
      </c>
      <c r="C20" s="20">
        <v>2</v>
      </c>
      <c r="D20" s="20">
        <v>2</v>
      </c>
      <c r="E20" s="20">
        <v>2</v>
      </c>
      <c r="F20" s="20">
        <v>2</v>
      </c>
      <c r="G20" s="14">
        <v>1.8</v>
      </c>
      <c r="H20" s="14">
        <v>1.8</v>
      </c>
      <c r="I20" s="14">
        <v>1.4</v>
      </c>
      <c r="J20" s="14">
        <v>1.4</v>
      </c>
      <c r="K20" s="14">
        <v>1.4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22"/>
    </row>
    <row r="21" spans="1:38">
      <c r="A21" s="23" t="s">
        <v>347</v>
      </c>
      <c r="B21" s="20">
        <v>3</v>
      </c>
      <c r="C21" s="20">
        <v>3</v>
      </c>
      <c r="D21" s="20">
        <v>3</v>
      </c>
      <c r="E21" s="20">
        <v>3</v>
      </c>
      <c r="F21" s="20">
        <v>3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22"/>
    </row>
    <row r="22" spans="1:38">
      <c r="A22" s="23" t="s">
        <v>363</v>
      </c>
      <c r="B22" s="20">
        <v>1.9</v>
      </c>
      <c r="C22" s="20">
        <v>1.9</v>
      </c>
      <c r="D22" s="20">
        <v>1.9</v>
      </c>
      <c r="E22" s="20">
        <v>1.9</v>
      </c>
      <c r="F22" s="20">
        <v>1.9</v>
      </c>
      <c r="G22" s="14">
        <v>1.4</v>
      </c>
      <c r="H22" s="14">
        <v>1.4</v>
      </c>
      <c r="I22" s="14">
        <v>1.4</v>
      </c>
      <c r="J22" s="14">
        <v>1.4</v>
      </c>
      <c r="K22" s="14">
        <v>1.4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22"/>
    </row>
    <row r="23" spans="1:38">
      <c r="A23" s="23" t="s">
        <v>364</v>
      </c>
      <c r="B23" s="20">
        <v>1.9</v>
      </c>
      <c r="C23" s="20">
        <v>1.9</v>
      </c>
      <c r="D23" s="20">
        <v>1.9</v>
      </c>
      <c r="E23" s="20">
        <v>1.9</v>
      </c>
      <c r="F23" s="20">
        <v>1.9</v>
      </c>
      <c r="G23" s="14">
        <v>1.4</v>
      </c>
      <c r="H23" s="14">
        <v>1.4</v>
      </c>
      <c r="I23" s="14">
        <v>1.4</v>
      </c>
      <c r="J23" s="14">
        <v>1.4</v>
      </c>
      <c r="K23" s="14">
        <v>1.4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22"/>
    </row>
    <row r="24" spans="1:38">
      <c r="A24" s="23" t="s">
        <v>365</v>
      </c>
      <c r="B24" s="20">
        <v>1.9</v>
      </c>
      <c r="C24" s="20">
        <v>1.9</v>
      </c>
      <c r="D24" s="20">
        <v>1.9</v>
      </c>
      <c r="E24" s="20">
        <v>1.9</v>
      </c>
      <c r="F24" s="20">
        <v>1.9</v>
      </c>
      <c r="G24" s="14">
        <v>1.4</v>
      </c>
      <c r="H24" s="14">
        <v>1.4</v>
      </c>
      <c r="I24" s="14">
        <v>1.4</v>
      </c>
      <c r="J24" s="14">
        <v>1.4</v>
      </c>
      <c r="K24" s="14">
        <v>1.4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22"/>
    </row>
    <row r="25" spans="1:38">
      <c r="A25" s="23" t="s">
        <v>1</v>
      </c>
      <c r="B25" s="20">
        <v>2</v>
      </c>
      <c r="C25" s="20">
        <v>2</v>
      </c>
      <c r="D25" s="20">
        <v>2</v>
      </c>
      <c r="E25" s="20">
        <v>2</v>
      </c>
      <c r="F25" s="20">
        <v>2</v>
      </c>
      <c r="G25" s="14">
        <v>1.4</v>
      </c>
      <c r="H25" s="14">
        <v>1.4</v>
      </c>
      <c r="I25" s="14">
        <v>1.4</v>
      </c>
      <c r="J25" s="14">
        <v>1.4</v>
      </c>
      <c r="K25" s="14">
        <v>1.4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22"/>
    </row>
    <row r="26" spans="1:38">
      <c r="A26" s="23" t="s">
        <v>2</v>
      </c>
      <c r="B26" s="20">
        <v>2</v>
      </c>
      <c r="C26" s="20">
        <v>2</v>
      </c>
      <c r="D26" s="20">
        <v>2</v>
      </c>
      <c r="E26" s="20">
        <v>2</v>
      </c>
      <c r="F26" s="20">
        <v>2</v>
      </c>
      <c r="G26" s="14">
        <v>1.4</v>
      </c>
      <c r="H26" s="14">
        <v>1.4</v>
      </c>
      <c r="I26" s="14">
        <v>1.4</v>
      </c>
      <c r="J26" s="14">
        <v>1.4</v>
      </c>
      <c r="K26" s="14">
        <v>1.4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22"/>
    </row>
    <row r="27" spans="1:38">
      <c r="A27" s="23" t="s">
        <v>3</v>
      </c>
      <c r="B27" s="20">
        <v>2</v>
      </c>
      <c r="C27" s="20">
        <v>2</v>
      </c>
      <c r="D27" s="20">
        <v>2</v>
      </c>
      <c r="E27" s="20">
        <v>2</v>
      </c>
      <c r="F27" s="20">
        <v>2</v>
      </c>
      <c r="G27" s="14">
        <v>1.4</v>
      </c>
      <c r="H27" s="14">
        <v>1.4</v>
      </c>
      <c r="I27" s="14">
        <v>1.4</v>
      </c>
      <c r="J27" s="14">
        <v>1.4</v>
      </c>
      <c r="K27" s="14">
        <v>1.4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22"/>
    </row>
    <row r="28" spans="1:38">
      <c r="A28" s="23" t="s">
        <v>4</v>
      </c>
      <c r="B28" s="20">
        <v>2</v>
      </c>
      <c r="C28" s="20">
        <v>2</v>
      </c>
      <c r="D28" s="20">
        <v>2</v>
      </c>
      <c r="E28" s="20">
        <v>2</v>
      </c>
      <c r="F28" s="20">
        <v>2</v>
      </c>
      <c r="G28" s="14">
        <v>1.4</v>
      </c>
      <c r="H28" s="14">
        <v>1.4</v>
      </c>
      <c r="I28" s="14">
        <v>1.4</v>
      </c>
      <c r="J28" s="14">
        <v>1.4</v>
      </c>
      <c r="K28" s="14">
        <v>1.4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22"/>
    </row>
    <row r="29" spans="1:38">
      <c r="A29" s="23" t="s">
        <v>351</v>
      </c>
      <c r="B29" s="20">
        <v>2</v>
      </c>
      <c r="C29" s="20">
        <v>2</v>
      </c>
      <c r="D29" s="20">
        <v>2</v>
      </c>
      <c r="E29" s="20">
        <v>2</v>
      </c>
      <c r="F29" s="20">
        <v>2</v>
      </c>
      <c r="G29" s="14">
        <v>1.4</v>
      </c>
      <c r="H29" s="14">
        <v>1.4</v>
      </c>
      <c r="I29" s="14">
        <v>1.4</v>
      </c>
      <c r="J29" s="14">
        <v>1.4</v>
      </c>
      <c r="K29" s="14">
        <v>1.4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22"/>
    </row>
    <row r="30" spans="1:38">
      <c r="A30" s="23" t="s">
        <v>352</v>
      </c>
      <c r="B30" s="20">
        <v>2</v>
      </c>
      <c r="C30" s="20">
        <v>2</v>
      </c>
      <c r="D30" s="20">
        <v>2</v>
      </c>
      <c r="E30" s="20">
        <v>2</v>
      </c>
      <c r="F30" s="20">
        <v>2</v>
      </c>
      <c r="G30" s="14">
        <v>1.4</v>
      </c>
      <c r="H30" s="14">
        <v>1.4</v>
      </c>
      <c r="I30" s="14">
        <v>1.4</v>
      </c>
      <c r="J30" s="14">
        <v>1.4</v>
      </c>
      <c r="K30" s="14">
        <v>1.4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22"/>
    </row>
    <row r="31" spans="1:38">
      <c r="A31" s="23" t="s">
        <v>353</v>
      </c>
      <c r="B31" s="20">
        <v>2</v>
      </c>
      <c r="C31" s="20">
        <v>2</v>
      </c>
      <c r="D31" s="20">
        <v>2</v>
      </c>
      <c r="E31" s="20">
        <v>2</v>
      </c>
      <c r="F31" s="20">
        <v>2</v>
      </c>
      <c r="G31" s="14">
        <v>1.4</v>
      </c>
      <c r="H31" s="14">
        <v>1.4</v>
      </c>
      <c r="I31" s="14">
        <v>1.4</v>
      </c>
      <c r="J31" s="14">
        <v>1.4</v>
      </c>
      <c r="K31" s="14">
        <v>1.4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22"/>
    </row>
    <row r="32" spans="1:38">
      <c r="A32" s="23" t="s">
        <v>349</v>
      </c>
      <c r="B32" s="20">
        <v>2</v>
      </c>
      <c r="C32" s="20">
        <v>2</v>
      </c>
      <c r="D32" s="20">
        <v>2</v>
      </c>
      <c r="E32" s="20">
        <v>2</v>
      </c>
      <c r="F32" s="20">
        <v>2</v>
      </c>
      <c r="G32" s="14">
        <v>1</v>
      </c>
      <c r="H32" s="14">
        <v>2.2000000000000002</v>
      </c>
      <c r="I32" s="14">
        <v>1.4</v>
      </c>
      <c r="J32" s="14">
        <v>1.4</v>
      </c>
      <c r="K32" s="14">
        <v>1.4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22"/>
    </row>
    <row r="33" spans="1:32">
      <c r="A33" s="23" t="s">
        <v>350</v>
      </c>
      <c r="B33" s="20">
        <v>2</v>
      </c>
      <c r="C33" s="20">
        <v>2</v>
      </c>
      <c r="D33" s="20">
        <v>2</v>
      </c>
      <c r="E33" s="20">
        <v>2</v>
      </c>
      <c r="F33" s="20">
        <v>2</v>
      </c>
      <c r="G33" s="14">
        <v>2.2000000000000002</v>
      </c>
      <c r="H33" s="14">
        <v>1</v>
      </c>
      <c r="I33" s="14">
        <v>1.4</v>
      </c>
      <c r="J33" s="14">
        <v>1.4</v>
      </c>
      <c r="K33" s="14">
        <v>1.4</v>
      </c>
    </row>
    <row r="34" spans="1:32">
      <c r="A34" s="27" t="s">
        <v>367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32">
      <c r="A35" s="18"/>
      <c r="B35" s="26" t="s">
        <v>297</v>
      </c>
      <c r="C35" s="26"/>
      <c r="D35" s="26"/>
      <c r="E35" s="26"/>
      <c r="F35" s="26"/>
      <c r="G35" s="26" t="s">
        <v>361</v>
      </c>
      <c r="H35" s="26"/>
      <c r="I35" s="26"/>
      <c r="J35" s="26"/>
      <c r="K35" s="26"/>
      <c r="L35" s="26" t="s">
        <v>366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8" t="s">
        <v>247</v>
      </c>
      <c r="AB35" s="18" t="s">
        <v>362</v>
      </c>
    </row>
    <row r="36" spans="1:32">
      <c r="A36" s="23" t="s">
        <v>250</v>
      </c>
      <c r="B36" s="5">
        <v>96</v>
      </c>
      <c r="C36" s="5">
        <v>0</v>
      </c>
      <c r="D36" s="5">
        <v>0</v>
      </c>
      <c r="E36" s="5">
        <v>0</v>
      </c>
      <c r="F36" s="5">
        <v>0</v>
      </c>
      <c r="G36" s="6">
        <v>30</v>
      </c>
      <c r="H36" s="6">
        <v>30</v>
      </c>
      <c r="I36" s="6">
        <v>0</v>
      </c>
      <c r="J36" s="6">
        <v>50</v>
      </c>
      <c r="K36" s="6">
        <v>0</v>
      </c>
      <c r="L36" s="8">
        <f t="shared" ref="L36:P38" si="31">B36*B52</f>
        <v>192</v>
      </c>
      <c r="M36" s="8">
        <f t="shared" si="31"/>
        <v>0</v>
      </c>
      <c r="N36" s="8">
        <f t="shared" si="31"/>
        <v>0</v>
      </c>
      <c r="O36" s="8">
        <f t="shared" si="31"/>
        <v>0</v>
      </c>
      <c r="P36" s="8">
        <f t="shared" si="31"/>
        <v>0</v>
      </c>
      <c r="Q36" s="8">
        <f>(L36/100)*(G36*G52)+(L36/100)*(H36*H52)+(L36/100)*(J36*J52)</f>
        <v>295.68</v>
      </c>
      <c r="R36" s="8">
        <f>(M36/100)*(I36*I52)</f>
        <v>0</v>
      </c>
      <c r="S36" s="8">
        <f>(N36/100)*(I36*I52)+(N36/100)*(J36*J52)</f>
        <v>0</v>
      </c>
      <c r="T36" s="8">
        <f>(O36/100)*(J36*J52)</f>
        <v>0</v>
      </c>
      <c r="U36" s="8">
        <f>(P36/100)*(I36*I52)+(P36/100)*(J36*J52)</f>
        <v>0</v>
      </c>
      <c r="V36" s="8">
        <f t="shared" ref="V36:W38" si="32">L36+Q36</f>
        <v>487.68</v>
      </c>
      <c r="W36" s="8">
        <f t="shared" si="32"/>
        <v>0</v>
      </c>
      <c r="X36" s="8">
        <f t="shared" ref="X36:X50" si="33">N36+S36</f>
        <v>0</v>
      </c>
      <c r="Y36" s="8">
        <f t="shared" ref="Y36:Y50" si="34">O36+T36</f>
        <v>0</v>
      </c>
      <c r="Z36" s="8">
        <f t="shared" ref="Z36" si="35">P36+U36</f>
        <v>0</v>
      </c>
      <c r="AA36" s="7">
        <f>ROUND(V36+W36+X36+Y36+Z36,1)</f>
        <v>487.7</v>
      </c>
      <c r="AB36" s="21">
        <v>0</v>
      </c>
    </row>
    <row r="37" spans="1:32">
      <c r="A37" s="23" t="s">
        <v>348</v>
      </c>
      <c r="B37" s="5">
        <v>96</v>
      </c>
      <c r="C37" s="5">
        <v>0</v>
      </c>
      <c r="D37" s="5">
        <v>0</v>
      </c>
      <c r="E37" s="5">
        <v>0</v>
      </c>
      <c r="F37" s="5">
        <v>0</v>
      </c>
      <c r="G37" s="6">
        <v>35</v>
      </c>
      <c r="H37" s="6">
        <v>35</v>
      </c>
      <c r="I37" s="6">
        <v>0</v>
      </c>
      <c r="J37" s="6">
        <v>50</v>
      </c>
      <c r="K37" s="6">
        <v>0</v>
      </c>
      <c r="L37" s="8">
        <f t="shared" si="31"/>
        <v>192</v>
      </c>
      <c r="M37" s="8">
        <f t="shared" si="31"/>
        <v>0</v>
      </c>
      <c r="N37" s="8">
        <f t="shared" si="31"/>
        <v>0</v>
      </c>
      <c r="O37" s="8">
        <f t="shared" si="31"/>
        <v>0</v>
      </c>
      <c r="P37" s="8">
        <f t="shared" si="31"/>
        <v>0</v>
      </c>
      <c r="Q37" s="8">
        <f t="shared" ref="Q37:Q50" si="36">(L37/100)*(G37*G53)+(L37/100)*(H37*H53)+(L37/100)*(J37*J53)</f>
        <v>376.32</v>
      </c>
      <c r="R37" s="8">
        <f>(M37/100)*(I37*I53)</f>
        <v>0</v>
      </c>
      <c r="S37" s="8">
        <f>(N37/100)*(I37*I53)+(N37/100)*(J37*J53)</f>
        <v>0</v>
      </c>
      <c r="T37" s="8">
        <f>(O37/100)*(J37*J53)</f>
        <v>0</v>
      </c>
      <c r="U37" s="8">
        <f>(P37/100)*(I37*I53)+(P37/100)*(J37*J53)</f>
        <v>0</v>
      </c>
      <c r="V37" s="8">
        <f t="shared" si="32"/>
        <v>568.31999999999994</v>
      </c>
      <c r="W37" s="8">
        <f t="shared" si="32"/>
        <v>0</v>
      </c>
      <c r="X37" s="8">
        <f t="shared" si="33"/>
        <v>0</v>
      </c>
      <c r="Y37" s="8">
        <f t="shared" si="34"/>
        <v>0</v>
      </c>
      <c r="Z37" s="8">
        <f>P37+U37</f>
        <v>0</v>
      </c>
      <c r="AA37" s="7">
        <f>ROUND(V37+W37+X37+Y37+Z37,1)</f>
        <v>568.29999999999995</v>
      </c>
      <c r="AB37" s="21">
        <f>(ROUND(AA37-$AA$36,1)/$AA$36)</f>
        <v>0.1652655320893992</v>
      </c>
    </row>
    <row r="38" spans="1:32" hidden="1">
      <c r="A38" s="23" t="s">
        <v>347</v>
      </c>
      <c r="B38" s="5">
        <v>96</v>
      </c>
      <c r="C38" s="5">
        <v>0</v>
      </c>
      <c r="D38" s="5">
        <v>0</v>
      </c>
      <c r="E38" s="5">
        <v>0</v>
      </c>
      <c r="F38" s="5">
        <v>0</v>
      </c>
      <c r="G38" s="6">
        <v>30</v>
      </c>
      <c r="H38" s="6">
        <v>30</v>
      </c>
      <c r="I38" s="6">
        <v>0</v>
      </c>
      <c r="J38" s="6">
        <v>50</v>
      </c>
      <c r="K38" s="6">
        <v>0</v>
      </c>
      <c r="L38" s="8">
        <f t="shared" si="31"/>
        <v>288</v>
      </c>
      <c r="M38" s="8">
        <f t="shared" si="31"/>
        <v>0</v>
      </c>
      <c r="N38" s="8">
        <f t="shared" si="31"/>
        <v>0</v>
      </c>
      <c r="O38" s="8">
        <f t="shared" si="31"/>
        <v>0</v>
      </c>
      <c r="P38" s="8">
        <f t="shared" si="31"/>
        <v>0</v>
      </c>
      <c r="Q38" s="8">
        <f t="shared" si="36"/>
        <v>0</v>
      </c>
      <c r="R38" s="8">
        <f>(M38/100)*(I38*I54)</f>
        <v>0</v>
      </c>
      <c r="S38" s="8">
        <f>(N38/100)*(I38*I54)+(N38/100)*(J38*J54)</f>
        <v>0</v>
      </c>
      <c r="T38" s="8">
        <f>(O38/100)*(J38*J54)</f>
        <v>0</v>
      </c>
      <c r="U38" s="8">
        <f>(P38/100)*(I38*I54)+(P38/100)*(J38*J54)</f>
        <v>0</v>
      </c>
      <c r="V38" s="8">
        <f t="shared" si="32"/>
        <v>288</v>
      </c>
      <c r="W38" s="8">
        <f t="shared" si="32"/>
        <v>0</v>
      </c>
      <c r="X38" s="8">
        <f t="shared" si="33"/>
        <v>0</v>
      </c>
      <c r="Y38" s="8">
        <f t="shared" si="34"/>
        <v>0</v>
      </c>
      <c r="Z38" s="8">
        <f>P38+U38</f>
        <v>0</v>
      </c>
      <c r="AA38" s="7">
        <f t="shared" ref="AA38:AA50" si="37">ROUND(V38+W38+X38+Y38+Z38,1)</f>
        <v>288</v>
      </c>
      <c r="AB38" s="21">
        <f t="shared" ref="AB38:AB50" si="38">(ROUND(AA38-$AA$36,1)/$AA$36)</f>
        <v>-0.40947303670289109</v>
      </c>
    </row>
    <row r="39" spans="1:32" hidden="1">
      <c r="A39" s="23" t="s">
        <v>363</v>
      </c>
      <c r="B39" s="5">
        <v>96</v>
      </c>
      <c r="C39" s="5">
        <v>0</v>
      </c>
      <c r="D39" s="5">
        <v>0</v>
      </c>
      <c r="E39" s="5">
        <v>0</v>
      </c>
      <c r="F39" s="5">
        <v>0</v>
      </c>
      <c r="G39" s="6">
        <v>30</v>
      </c>
      <c r="H39" s="6">
        <v>30</v>
      </c>
      <c r="I39" s="6">
        <v>0</v>
      </c>
      <c r="J39" s="6">
        <v>50</v>
      </c>
      <c r="K39" s="6">
        <v>0</v>
      </c>
      <c r="L39" s="8">
        <f t="shared" ref="L39:L50" si="39">B39*B55</f>
        <v>182.39999999999998</v>
      </c>
      <c r="M39" s="8">
        <f t="shared" ref="M39:M50" si="40">C39*C55</f>
        <v>0</v>
      </c>
      <c r="N39" s="8">
        <f t="shared" ref="N39:N50" si="41">D39*D55</f>
        <v>0</v>
      </c>
      <c r="O39" s="8">
        <f t="shared" ref="O39:O50" si="42">E39*E55</f>
        <v>0</v>
      </c>
      <c r="P39" s="8">
        <f t="shared" ref="P39:P50" si="43">F39*F55</f>
        <v>0</v>
      </c>
      <c r="Q39" s="8">
        <f t="shared" si="36"/>
        <v>280.89599999999996</v>
      </c>
      <c r="R39" s="8">
        <f t="shared" ref="R39:R41" si="44">(M39/100)*(I39*I55)</f>
        <v>0</v>
      </c>
      <c r="S39" s="8">
        <f t="shared" ref="S39:S45" si="45">(N39/100)*(I39*I55)+(N39/100)*(J39*J55)</f>
        <v>0</v>
      </c>
      <c r="T39" s="8">
        <f t="shared" ref="T39:T45" si="46">(O39/100)*(J39*J55)</f>
        <v>0</v>
      </c>
      <c r="U39" s="8">
        <f t="shared" ref="U39:U44" si="47">(P39/100)*(I39*I55)+(P39/100)*(J39*J55)</f>
        <v>0</v>
      </c>
      <c r="V39" s="8">
        <f t="shared" ref="V39:V50" si="48">L39+Q39</f>
        <v>463.29599999999994</v>
      </c>
      <c r="W39" s="8">
        <f t="shared" ref="W39:W50" si="49">M39+R39</f>
        <v>0</v>
      </c>
      <c r="X39" s="8">
        <f t="shared" si="33"/>
        <v>0</v>
      </c>
      <c r="Y39" s="8">
        <f t="shared" si="34"/>
        <v>0</v>
      </c>
      <c r="Z39" s="8">
        <f t="shared" ref="Z39:Z50" si="50">P39+U39</f>
        <v>0</v>
      </c>
      <c r="AA39" s="7">
        <f t="shared" si="37"/>
        <v>463.3</v>
      </c>
      <c r="AB39" s="21">
        <f t="shared" si="38"/>
        <v>-5.0030756612671722E-2</v>
      </c>
    </row>
    <row r="40" spans="1:32" hidden="1">
      <c r="A40" s="23" t="s">
        <v>364</v>
      </c>
      <c r="B40" s="5">
        <v>96</v>
      </c>
      <c r="C40" s="5">
        <v>0</v>
      </c>
      <c r="D40" s="5">
        <v>0</v>
      </c>
      <c r="E40" s="5">
        <v>0</v>
      </c>
      <c r="F40" s="5">
        <v>0</v>
      </c>
      <c r="G40" s="6">
        <v>30</v>
      </c>
      <c r="H40" s="6">
        <v>30</v>
      </c>
      <c r="I40" s="6">
        <v>0</v>
      </c>
      <c r="J40" s="6">
        <v>50</v>
      </c>
      <c r="K40" s="6">
        <v>0</v>
      </c>
      <c r="L40" s="8">
        <f t="shared" si="39"/>
        <v>182.39999999999998</v>
      </c>
      <c r="M40" s="8">
        <f t="shared" si="40"/>
        <v>0</v>
      </c>
      <c r="N40" s="8">
        <f t="shared" si="41"/>
        <v>0</v>
      </c>
      <c r="O40" s="8">
        <f t="shared" si="42"/>
        <v>0</v>
      </c>
      <c r="P40" s="8">
        <f t="shared" si="43"/>
        <v>0</v>
      </c>
      <c r="Q40" s="8">
        <f t="shared" si="36"/>
        <v>280.89599999999996</v>
      </c>
      <c r="R40" s="8">
        <f t="shared" si="44"/>
        <v>0</v>
      </c>
      <c r="S40" s="8">
        <f t="shared" si="45"/>
        <v>0</v>
      </c>
      <c r="T40" s="8">
        <f t="shared" si="46"/>
        <v>0</v>
      </c>
      <c r="U40" s="8">
        <f t="shared" si="47"/>
        <v>0</v>
      </c>
      <c r="V40" s="8">
        <f t="shared" si="48"/>
        <v>463.29599999999994</v>
      </c>
      <c r="W40" s="8">
        <f t="shared" si="49"/>
        <v>0</v>
      </c>
      <c r="X40" s="8">
        <f t="shared" si="33"/>
        <v>0</v>
      </c>
      <c r="Y40" s="8">
        <f t="shared" si="34"/>
        <v>0</v>
      </c>
      <c r="Z40" s="8">
        <f t="shared" si="50"/>
        <v>0</v>
      </c>
      <c r="AA40" s="7">
        <f t="shared" si="37"/>
        <v>463.3</v>
      </c>
      <c r="AB40" s="21">
        <f t="shared" si="38"/>
        <v>-5.0030756612671722E-2</v>
      </c>
    </row>
    <row r="41" spans="1:32" hidden="1">
      <c r="A41" s="23" t="s">
        <v>365</v>
      </c>
      <c r="B41" s="5">
        <v>96</v>
      </c>
      <c r="C41" s="5">
        <v>0</v>
      </c>
      <c r="D41" s="5">
        <v>0</v>
      </c>
      <c r="E41" s="5">
        <v>0</v>
      </c>
      <c r="F41" s="5">
        <v>0</v>
      </c>
      <c r="G41" s="6">
        <v>30</v>
      </c>
      <c r="H41" s="6">
        <v>30</v>
      </c>
      <c r="I41" s="6">
        <v>0</v>
      </c>
      <c r="J41" s="6">
        <v>50</v>
      </c>
      <c r="K41" s="6">
        <v>0</v>
      </c>
      <c r="L41" s="8">
        <f t="shared" si="39"/>
        <v>182.39999999999998</v>
      </c>
      <c r="M41" s="8">
        <f t="shared" si="40"/>
        <v>0</v>
      </c>
      <c r="N41" s="8">
        <f t="shared" si="41"/>
        <v>0</v>
      </c>
      <c r="O41" s="8">
        <f t="shared" si="42"/>
        <v>0</v>
      </c>
      <c r="P41" s="8">
        <f t="shared" si="43"/>
        <v>0</v>
      </c>
      <c r="Q41" s="8">
        <f t="shared" si="36"/>
        <v>280.89599999999996</v>
      </c>
      <c r="R41" s="8">
        <f t="shared" si="44"/>
        <v>0</v>
      </c>
      <c r="S41" s="8">
        <f t="shared" si="45"/>
        <v>0</v>
      </c>
      <c r="T41" s="8">
        <f t="shared" si="46"/>
        <v>0</v>
      </c>
      <c r="U41" s="8">
        <f t="shared" si="47"/>
        <v>0</v>
      </c>
      <c r="V41" s="8">
        <f t="shared" si="48"/>
        <v>463.29599999999994</v>
      </c>
      <c r="W41" s="8">
        <f t="shared" si="49"/>
        <v>0</v>
      </c>
      <c r="X41" s="8">
        <f t="shared" si="33"/>
        <v>0</v>
      </c>
      <c r="Y41" s="8">
        <f t="shared" si="34"/>
        <v>0</v>
      </c>
      <c r="Z41" s="8">
        <f t="shared" si="50"/>
        <v>0</v>
      </c>
      <c r="AA41" s="7">
        <f t="shared" si="37"/>
        <v>463.3</v>
      </c>
      <c r="AB41" s="21">
        <f t="shared" si="38"/>
        <v>-5.0030756612671722E-2</v>
      </c>
    </row>
    <row r="42" spans="1:32">
      <c r="A42" s="23" t="s">
        <v>1</v>
      </c>
      <c r="B42" s="5">
        <v>96</v>
      </c>
      <c r="C42" s="5">
        <v>24</v>
      </c>
      <c r="D42" s="5">
        <v>0</v>
      </c>
      <c r="E42" s="5">
        <v>0</v>
      </c>
      <c r="F42" s="5">
        <v>0</v>
      </c>
      <c r="G42" s="6">
        <v>30</v>
      </c>
      <c r="H42" s="6">
        <v>30</v>
      </c>
      <c r="I42" s="6">
        <v>50</v>
      </c>
      <c r="J42" s="6">
        <v>50</v>
      </c>
      <c r="K42" s="6">
        <v>0</v>
      </c>
      <c r="L42" s="8">
        <f t="shared" si="39"/>
        <v>192</v>
      </c>
      <c r="M42" s="8">
        <f t="shared" si="40"/>
        <v>48</v>
      </c>
      <c r="N42" s="8">
        <f t="shared" si="41"/>
        <v>0</v>
      </c>
      <c r="O42" s="8">
        <f t="shared" si="42"/>
        <v>0</v>
      </c>
      <c r="P42" s="8">
        <f t="shared" si="43"/>
        <v>0</v>
      </c>
      <c r="Q42" s="8">
        <f t="shared" si="36"/>
        <v>295.68</v>
      </c>
      <c r="R42" s="8">
        <f>(M42/100)*(I42*I58)+(M42/100)*(J42*J58)</f>
        <v>67.2</v>
      </c>
      <c r="S42" s="8">
        <f t="shared" si="45"/>
        <v>0</v>
      </c>
      <c r="T42" s="8">
        <f t="shared" si="46"/>
        <v>0</v>
      </c>
      <c r="U42" s="8">
        <f t="shared" si="47"/>
        <v>0</v>
      </c>
      <c r="V42" s="8">
        <f t="shared" si="48"/>
        <v>487.68</v>
      </c>
      <c r="W42" s="8">
        <f t="shared" si="49"/>
        <v>115.2</v>
      </c>
      <c r="X42" s="8">
        <f t="shared" si="33"/>
        <v>0</v>
      </c>
      <c r="Y42" s="8">
        <f t="shared" si="34"/>
        <v>0</v>
      </c>
      <c r="Z42" s="8">
        <f t="shared" si="50"/>
        <v>0</v>
      </c>
      <c r="AA42" s="7">
        <f t="shared" si="37"/>
        <v>602.9</v>
      </c>
      <c r="AB42" s="21">
        <f t="shared" si="38"/>
        <v>0.23621078531884357</v>
      </c>
    </row>
    <row r="43" spans="1:32">
      <c r="A43" s="23" t="s">
        <v>2</v>
      </c>
      <c r="B43" s="5">
        <v>96</v>
      </c>
      <c r="C43" s="5">
        <v>0</v>
      </c>
      <c r="D43" s="5">
        <v>24</v>
      </c>
      <c r="E43" s="5">
        <v>0</v>
      </c>
      <c r="F43" s="5">
        <v>0</v>
      </c>
      <c r="G43" s="6">
        <v>30</v>
      </c>
      <c r="H43" s="6">
        <v>30</v>
      </c>
      <c r="I43" s="6">
        <v>50</v>
      </c>
      <c r="J43" s="6">
        <v>41</v>
      </c>
      <c r="K43" s="6">
        <v>0</v>
      </c>
      <c r="L43" s="8">
        <f t="shared" si="39"/>
        <v>192</v>
      </c>
      <c r="M43" s="8">
        <f t="shared" si="40"/>
        <v>0</v>
      </c>
      <c r="N43" s="8">
        <f t="shared" si="41"/>
        <v>48</v>
      </c>
      <c r="O43" s="8">
        <f t="shared" si="42"/>
        <v>0</v>
      </c>
      <c r="P43" s="8">
        <f t="shared" si="43"/>
        <v>0</v>
      </c>
      <c r="Q43" s="8">
        <f t="shared" si="36"/>
        <v>271.488</v>
      </c>
      <c r="R43" s="8">
        <f t="shared" ref="R43:R45" si="51">(M43/100)*(I43*I59)</f>
        <v>0</v>
      </c>
      <c r="S43" s="8">
        <f>(N43/100)*(I43*I59)+(N43/100)*(J43*J59)+(N43/100)*(J43*J59)</f>
        <v>88.704000000000008</v>
      </c>
      <c r="T43" s="8">
        <f t="shared" si="46"/>
        <v>0</v>
      </c>
      <c r="U43" s="8">
        <f t="shared" si="47"/>
        <v>0</v>
      </c>
      <c r="V43" s="8">
        <f t="shared" si="48"/>
        <v>463.488</v>
      </c>
      <c r="W43" s="8">
        <f t="shared" si="49"/>
        <v>0</v>
      </c>
      <c r="X43" s="8">
        <f t="shared" si="33"/>
        <v>136.70400000000001</v>
      </c>
      <c r="Y43" s="8">
        <f t="shared" si="34"/>
        <v>0</v>
      </c>
      <c r="Z43" s="8">
        <f t="shared" si="50"/>
        <v>0</v>
      </c>
      <c r="AA43" s="7">
        <f t="shared" si="37"/>
        <v>600.20000000000005</v>
      </c>
      <c r="AB43" s="21">
        <f t="shared" si="38"/>
        <v>0.23067459503793317</v>
      </c>
    </row>
    <row r="44" spans="1:32">
      <c r="A44" s="23" t="s">
        <v>3</v>
      </c>
      <c r="B44" s="5">
        <v>96</v>
      </c>
      <c r="C44" s="5">
        <v>0</v>
      </c>
      <c r="D44" s="5">
        <v>0</v>
      </c>
      <c r="E44" s="5">
        <v>24</v>
      </c>
      <c r="F44" s="5">
        <v>0</v>
      </c>
      <c r="G44" s="6">
        <v>30</v>
      </c>
      <c r="H44" s="6">
        <v>30</v>
      </c>
      <c r="I44" s="6">
        <v>0</v>
      </c>
      <c r="J44" s="6">
        <v>50</v>
      </c>
      <c r="K44" s="6">
        <v>0</v>
      </c>
      <c r="L44" s="8">
        <f t="shared" si="39"/>
        <v>192</v>
      </c>
      <c r="M44" s="8">
        <f t="shared" si="40"/>
        <v>0</v>
      </c>
      <c r="N44" s="8">
        <f t="shared" si="41"/>
        <v>0</v>
      </c>
      <c r="O44" s="8">
        <f t="shared" si="42"/>
        <v>48</v>
      </c>
      <c r="P44" s="8">
        <f t="shared" si="43"/>
        <v>0</v>
      </c>
      <c r="Q44" s="8">
        <f t="shared" si="36"/>
        <v>295.68</v>
      </c>
      <c r="R44" s="8">
        <f t="shared" si="51"/>
        <v>0</v>
      </c>
      <c r="S44" s="8">
        <f t="shared" si="45"/>
        <v>0</v>
      </c>
      <c r="T44" s="8">
        <f>(O44/100)*(J44*J60)+(O44/100)*(J44*J60)</f>
        <v>67.2</v>
      </c>
      <c r="U44" s="8">
        <f t="shared" si="47"/>
        <v>0</v>
      </c>
      <c r="V44" s="8">
        <f t="shared" si="48"/>
        <v>487.68</v>
      </c>
      <c r="W44" s="8">
        <f t="shared" si="49"/>
        <v>0</v>
      </c>
      <c r="X44" s="8">
        <f t="shared" si="33"/>
        <v>0</v>
      </c>
      <c r="Y44" s="8">
        <f t="shared" si="34"/>
        <v>115.2</v>
      </c>
      <c r="Z44" s="8">
        <f t="shared" si="50"/>
        <v>0</v>
      </c>
      <c r="AA44" s="7">
        <f t="shared" si="37"/>
        <v>602.9</v>
      </c>
      <c r="AB44" s="21">
        <f t="shared" si="38"/>
        <v>0.23621078531884357</v>
      </c>
    </row>
    <row r="45" spans="1:32">
      <c r="A45" s="23" t="s">
        <v>4</v>
      </c>
      <c r="B45" s="5">
        <v>96</v>
      </c>
      <c r="C45" s="5">
        <v>0</v>
      </c>
      <c r="D45" s="5">
        <v>0</v>
      </c>
      <c r="E45" s="5">
        <v>0</v>
      </c>
      <c r="F45" s="5">
        <v>24</v>
      </c>
      <c r="G45" s="6">
        <v>30</v>
      </c>
      <c r="H45" s="6">
        <v>30</v>
      </c>
      <c r="I45" s="6">
        <v>50</v>
      </c>
      <c r="J45" s="6">
        <v>41</v>
      </c>
      <c r="K45" s="6">
        <v>0</v>
      </c>
      <c r="L45" s="8">
        <f t="shared" si="39"/>
        <v>192</v>
      </c>
      <c r="M45" s="8">
        <f t="shared" si="40"/>
        <v>0</v>
      </c>
      <c r="N45" s="8">
        <f t="shared" si="41"/>
        <v>0</v>
      </c>
      <c r="O45" s="8">
        <f t="shared" si="42"/>
        <v>0</v>
      </c>
      <c r="P45" s="8">
        <f t="shared" si="43"/>
        <v>48</v>
      </c>
      <c r="Q45" s="8">
        <f t="shared" si="36"/>
        <v>271.488</v>
      </c>
      <c r="R45" s="8">
        <f t="shared" si="51"/>
        <v>0</v>
      </c>
      <c r="S45" s="8">
        <f t="shared" si="45"/>
        <v>0</v>
      </c>
      <c r="T45" s="8">
        <f t="shared" si="46"/>
        <v>0</v>
      </c>
      <c r="U45" s="8">
        <f>(P45/100)*(I45*I61)+(P45/100)*(J45*J61)+(P45/100)*(J45*J61)</f>
        <v>88.704000000000008</v>
      </c>
      <c r="V45" s="8">
        <f t="shared" si="48"/>
        <v>463.488</v>
      </c>
      <c r="W45" s="8">
        <f t="shared" si="49"/>
        <v>0</v>
      </c>
      <c r="X45" s="8">
        <f t="shared" si="33"/>
        <v>0</v>
      </c>
      <c r="Y45" s="8">
        <f t="shared" si="34"/>
        <v>0</v>
      </c>
      <c r="Z45" s="8">
        <f t="shared" si="50"/>
        <v>136.70400000000001</v>
      </c>
      <c r="AA45" s="7">
        <f t="shared" si="37"/>
        <v>600.20000000000005</v>
      </c>
      <c r="AB45" s="21">
        <f t="shared" si="38"/>
        <v>0.23067459503793317</v>
      </c>
      <c r="AF45">
        <f>96/4</f>
        <v>24</v>
      </c>
    </row>
    <row r="46" spans="1:32">
      <c r="A46" s="23" t="s">
        <v>351</v>
      </c>
      <c r="B46" s="5">
        <v>96</v>
      </c>
      <c r="C46" s="5">
        <v>0</v>
      </c>
      <c r="D46" s="5">
        <v>0</v>
      </c>
      <c r="E46" s="5">
        <v>0</v>
      </c>
      <c r="F46" s="5">
        <v>0</v>
      </c>
      <c r="G46" s="6">
        <v>30</v>
      </c>
      <c r="H46" s="6">
        <v>30</v>
      </c>
      <c r="I46" s="6">
        <v>0</v>
      </c>
      <c r="J46" s="6">
        <v>50</v>
      </c>
      <c r="K46" s="6">
        <v>40</v>
      </c>
      <c r="L46" s="8">
        <f t="shared" si="39"/>
        <v>192</v>
      </c>
      <c r="M46" s="8">
        <f t="shared" si="40"/>
        <v>0</v>
      </c>
      <c r="N46" s="8">
        <f t="shared" si="41"/>
        <v>0</v>
      </c>
      <c r="O46" s="8">
        <f t="shared" si="42"/>
        <v>0</v>
      </c>
      <c r="P46" s="8">
        <f t="shared" si="43"/>
        <v>0</v>
      </c>
      <c r="Q46" s="8">
        <f>(L46/100)*(G46*G62)+(L46/100)*(H46*H62)+(L46/100)*(J46*J62)+(L46/100)*(K46*K62)</f>
        <v>403.2</v>
      </c>
      <c r="R46" s="8">
        <f>(M46/100)*(I46*I62)+(M46/100)*(K46*K62)</f>
        <v>0</v>
      </c>
      <c r="S46" s="8">
        <f>(N46/100)*(I46*I62)+(N46/100)*(J46*J62)+(N46/100)*(K46*K62)</f>
        <v>0</v>
      </c>
      <c r="T46" s="8">
        <f>(O46/100)*(J46*J62)+(O46/100)*(K46*K62)</f>
        <v>0</v>
      </c>
      <c r="U46" s="8">
        <f>(P46/100)*(I46*I62)+(P46/100)*(J46*J62)+(P46/100)*(K46*K62)</f>
        <v>0</v>
      </c>
      <c r="V46" s="8">
        <f t="shared" si="48"/>
        <v>595.20000000000005</v>
      </c>
      <c r="W46" s="8">
        <f t="shared" si="49"/>
        <v>0</v>
      </c>
      <c r="X46" s="8">
        <f t="shared" si="33"/>
        <v>0</v>
      </c>
      <c r="Y46" s="8">
        <f t="shared" si="34"/>
        <v>0</v>
      </c>
      <c r="Z46" s="8">
        <f t="shared" si="50"/>
        <v>0</v>
      </c>
      <c r="AA46" s="7">
        <f t="shared" si="37"/>
        <v>595.20000000000005</v>
      </c>
      <c r="AB46" s="21">
        <f t="shared" si="38"/>
        <v>0.22042239081402501</v>
      </c>
    </row>
    <row r="47" spans="1:32">
      <c r="A47" s="23" t="s">
        <v>352</v>
      </c>
      <c r="B47" s="5">
        <v>96</v>
      </c>
      <c r="C47" s="5">
        <v>0</v>
      </c>
      <c r="D47" s="5">
        <v>0</v>
      </c>
      <c r="E47" s="5">
        <v>0</v>
      </c>
      <c r="F47" s="5">
        <v>0</v>
      </c>
      <c r="G47" s="6">
        <v>30</v>
      </c>
      <c r="H47" s="6">
        <v>30</v>
      </c>
      <c r="I47" s="6">
        <v>90</v>
      </c>
      <c r="J47" s="6">
        <v>50</v>
      </c>
      <c r="K47" s="6">
        <v>0</v>
      </c>
      <c r="L47" s="8">
        <f t="shared" si="39"/>
        <v>192</v>
      </c>
      <c r="M47" s="8">
        <f t="shared" si="40"/>
        <v>0</v>
      </c>
      <c r="N47" s="8">
        <f t="shared" si="41"/>
        <v>0</v>
      </c>
      <c r="O47" s="8">
        <f t="shared" si="42"/>
        <v>0</v>
      </c>
      <c r="P47" s="8">
        <f t="shared" si="43"/>
        <v>0</v>
      </c>
      <c r="Q47" s="8">
        <f>(L47/100)*(G47*G63)+(L47/100)*(H47*H63)+(L47/100)*(I47*I63)</f>
        <v>403.19999999999993</v>
      </c>
      <c r="R47" s="8">
        <f t="shared" ref="R47:R50" si="52">(M47/100)*(I47*I63)</f>
        <v>0</v>
      </c>
      <c r="S47" s="8">
        <f t="shared" ref="S47:S50" si="53">(N47/100)*(I47*I63)+(N47/100)*(J47*J63)</f>
        <v>0</v>
      </c>
      <c r="T47" s="8">
        <f t="shared" ref="T47:T50" si="54">(O47/100)*(J47*J63)</f>
        <v>0</v>
      </c>
      <c r="U47" s="8">
        <f t="shared" ref="U47:U50" si="55">(P47/100)*(I47*I63)+(P47/100)*(J47*J63)</f>
        <v>0</v>
      </c>
      <c r="V47" s="8">
        <f t="shared" si="48"/>
        <v>595.19999999999993</v>
      </c>
      <c r="W47" s="8">
        <f t="shared" si="49"/>
        <v>0</v>
      </c>
      <c r="X47" s="8">
        <f t="shared" si="33"/>
        <v>0</v>
      </c>
      <c r="Y47" s="8">
        <f t="shared" si="34"/>
        <v>0</v>
      </c>
      <c r="Z47" s="8">
        <f t="shared" si="50"/>
        <v>0</v>
      </c>
      <c r="AA47" s="7">
        <f t="shared" si="37"/>
        <v>595.20000000000005</v>
      </c>
      <c r="AB47" s="21">
        <f t="shared" si="38"/>
        <v>0.22042239081402501</v>
      </c>
    </row>
    <row r="48" spans="1:32">
      <c r="A48" s="23" t="s">
        <v>353</v>
      </c>
      <c r="B48" s="5">
        <v>96</v>
      </c>
      <c r="C48" s="5">
        <v>0</v>
      </c>
      <c r="D48" s="5">
        <v>0</v>
      </c>
      <c r="E48" s="5">
        <v>0</v>
      </c>
      <c r="F48" s="5">
        <v>0</v>
      </c>
      <c r="G48" s="6">
        <v>30</v>
      </c>
      <c r="H48" s="6">
        <v>30</v>
      </c>
      <c r="I48" s="6">
        <v>0</v>
      </c>
      <c r="J48" s="6">
        <v>105</v>
      </c>
      <c r="K48" s="6">
        <v>0</v>
      </c>
      <c r="L48" s="8">
        <f t="shared" si="39"/>
        <v>192</v>
      </c>
      <c r="M48" s="8">
        <f t="shared" si="40"/>
        <v>0</v>
      </c>
      <c r="N48" s="8">
        <f t="shared" si="41"/>
        <v>0</v>
      </c>
      <c r="O48" s="8">
        <f t="shared" si="42"/>
        <v>0</v>
      </c>
      <c r="P48" s="8">
        <f t="shared" si="43"/>
        <v>0</v>
      </c>
      <c r="Q48" s="8">
        <f t="shared" si="36"/>
        <v>443.52</v>
      </c>
      <c r="R48" s="8">
        <f t="shared" si="52"/>
        <v>0</v>
      </c>
      <c r="S48" s="8">
        <f t="shared" si="53"/>
        <v>0</v>
      </c>
      <c r="T48" s="8">
        <f t="shared" si="54"/>
        <v>0</v>
      </c>
      <c r="U48" s="8">
        <f t="shared" si="55"/>
        <v>0</v>
      </c>
      <c r="V48" s="8">
        <f t="shared" si="48"/>
        <v>635.52</v>
      </c>
      <c r="W48" s="8">
        <f t="shared" si="49"/>
        <v>0</v>
      </c>
      <c r="X48" s="8">
        <f t="shared" si="33"/>
        <v>0</v>
      </c>
      <c r="Y48" s="8">
        <f t="shared" si="34"/>
        <v>0</v>
      </c>
      <c r="Z48" s="8">
        <f t="shared" si="50"/>
        <v>0</v>
      </c>
      <c r="AA48" s="7">
        <f t="shared" si="37"/>
        <v>635.5</v>
      </c>
      <c r="AB48" s="21">
        <f t="shared" si="38"/>
        <v>0.30305515685872464</v>
      </c>
    </row>
    <row r="49" spans="1:28">
      <c r="A49" s="23" t="s">
        <v>349</v>
      </c>
      <c r="B49" s="5">
        <v>96</v>
      </c>
      <c r="C49" s="5">
        <v>0</v>
      </c>
      <c r="D49" s="5">
        <v>0</v>
      </c>
      <c r="E49" s="5">
        <v>0</v>
      </c>
      <c r="F49" s="5">
        <v>0</v>
      </c>
      <c r="G49" s="6">
        <v>30</v>
      </c>
      <c r="H49" s="6">
        <v>40</v>
      </c>
      <c r="I49" s="6">
        <v>0</v>
      </c>
      <c r="J49" s="6">
        <v>50</v>
      </c>
      <c r="K49" s="6">
        <v>0</v>
      </c>
      <c r="L49" s="8">
        <f t="shared" si="39"/>
        <v>192</v>
      </c>
      <c r="M49" s="8">
        <f t="shared" si="40"/>
        <v>0</v>
      </c>
      <c r="N49" s="8">
        <f t="shared" si="41"/>
        <v>0</v>
      </c>
      <c r="O49" s="8">
        <f t="shared" si="42"/>
        <v>0</v>
      </c>
      <c r="P49" s="8">
        <f t="shared" si="43"/>
        <v>0</v>
      </c>
      <c r="Q49" s="8">
        <f t="shared" si="36"/>
        <v>360.96</v>
      </c>
      <c r="R49" s="8">
        <f t="shared" si="52"/>
        <v>0</v>
      </c>
      <c r="S49" s="8">
        <f t="shared" si="53"/>
        <v>0</v>
      </c>
      <c r="T49" s="8">
        <f t="shared" si="54"/>
        <v>0</v>
      </c>
      <c r="U49" s="8">
        <f t="shared" si="55"/>
        <v>0</v>
      </c>
      <c r="V49" s="8">
        <f t="shared" si="48"/>
        <v>552.96</v>
      </c>
      <c r="W49" s="8">
        <f t="shared" si="49"/>
        <v>0</v>
      </c>
      <c r="X49" s="8">
        <f t="shared" si="33"/>
        <v>0</v>
      </c>
      <c r="Y49" s="8">
        <f t="shared" si="34"/>
        <v>0</v>
      </c>
      <c r="Z49" s="8">
        <f t="shared" si="50"/>
        <v>0</v>
      </c>
      <c r="AA49" s="7">
        <f t="shared" si="37"/>
        <v>553</v>
      </c>
      <c r="AB49" s="21">
        <f t="shared" si="38"/>
        <v>0.1338937871642403</v>
      </c>
    </row>
    <row r="50" spans="1:28">
      <c r="A50" s="23" t="s">
        <v>350</v>
      </c>
      <c r="B50" s="5">
        <v>96</v>
      </c>
      <c r="C50" s="5">
        <v>0</v>
      </c>
      <c r="D50" s="5">
        <v>0</v>
      </c>
      <c r="E50" s="5">
        <v>0</v>
      </c>
      <c r="F50" s="5">
        <v>0</v>
      </c>
      <c r="G50" s="6">
        <v>40</v>
      </c>
      <c r="H50" s="6">
        <v>30</v>
      </c>
      <c r="I50" s="6">
        <v>0</v>
      </c>
      <c r="J50" s="6">
        <v>50</v>
      </c>
      <c r="K50" s="6">
        <v>0</v>
      </c>
      <c r="L50" s="8">
        <f t="shared" si="39"/>
        <v>192</v>
      </c>
      <c r="M50" s="8">
        <f t="shared" si="40"/>
        <v>0</v>
      </c>
      <c r="N50" s="8">
        <f t="shared" si="41"/>
        <v>0</v>
      </c>
      <c r="O50" s="8">
        <f t="shared" si="42"/>
        <v>0</v>
      </c>
      <c r="P50" s="8">
        <f t="shared" si="43"/>
        <v>0</v>
      </c>
      <c r="Q50" s="8">
        <f t="shared" si="36"/>
        <v>360.96</v>
      </c>
      <c r="R50" s="8">
        <f t="shared" si="52"/>
        <v>0</v>
      </c>
      <c r="S50" s="8">
        <f t="shared" si="53"/>
        <v>0</v>
      </c>
      <c r="T50" s="8">
        <f t="shared" si="54"/>
        <v>0</v>
      </c>
      <c r="U50" s="8">
        <f t="shared" si="55"/>
        <v>0</v>
      </c>
      <c r="V50" s="8">
        <f t="shared" si="48"/>
        <v>552.96</v>
      </c>
      <c r="W50" s="8">
        <f t="shared" si="49"/>
        <v>0</v>
      </c>
      <c r="X50" s="8">
        <f t="shared" si="33"/>
        <v>0</v>
      </c>
      <c r="Y50" s="8">
        <f t="shared" si="34"/>
        <v>0</v>
      </c>
      <c r="Z50" s="8">
        <f t="shared" si="50"/>
        <v>0</v>
      </c>
      <c r="AA50" s="7">
        <f t="shared" si="37"/>
        <v>553</v>
      </c>
      <c r="AB50" s="21">
        <f t="shared" si="38"/>
        <v>0.1338937871642403</v>
      </c>
    </row>
    <row r="51" spans="1:28">
      <c r="A51" s="18"/>
      <c r="B51" s="26" t="s">
        <v>359</v>
      </c>
      <c r="C51" s="26"/>
      <c r="D51" s="26"/>
      <c r="E51" s="26"/>
      <c r="F51" s="26"/>
      <c r="G51" s="26" t="s">
        <v>360</v>
      </c>
      <c r="H51" s="26"/>
      <c r="I51" s="26"/>
      <c r="J51" s="26"/>
      <c r="K51" s="26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>
      <c r="A52" s="23" t="s">
        <v>250</v>
      </c>
      <c r="B52" s="20">
        <v>2</v>
      </c>
      <c r="C52" s="20">
        <v>2</v>
      </c>
      <c r="D52" s="20">
        <v>2</v>
      </c>
      <c r="E52" s="20">
        <v>2</v>
      </c>
      <c r="F52" s="20">
        <v>2</v>
      </c>
      <c r="G52" s="14">
        <v>1.4</v>
      </c>
      <c r="H52" s="14">
        <v>1.4</v>
      </c>
      <c r="I52" s="14">
        <v>1.4</v>
      </c>
      <c r="J52" s="14">
        <v>1.4</v>
      </c>
      <c r="K52" s="14">
        <v>1.4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>
      <c r="A53" s="23" t="s">
        <v>348</v>
      </c>
      <c r="B53" s="20">
        <v>2</v>
      </c>
      <c r="C53" s="20">
        <v>2</v>
      </c>
      <c r="D53" s="20">
        <v>2</v>
      </c>
      <c r="E53" s="20">
        <v>2</v>
      </c>
      <c r="F53" s="20">
        <v>2</v>
      </c>
      <c r="G53" s="14">
        <v>1.8</v>
      </c>
      <c r="H53" s="14">
        <v>1.8</v>
      </c>
      <c r="I53" s="14">
        <v>1.4</v>
      </c>
      <c r="J53" s="14">
        <v>1.4</v>
      </c>
      <c r="K53" s="14">
        <v>1.4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>
      <c r="A54" s="23" t="s">
        <v>347</v>
      </c>
      <c r="B54" s="20">
        <v>3</v>
      </c>
      <c r="C54" s="20">
        <v>3</v>
      </c>
      <c r="D54" s="20">
        <v>3</v>
      </c>
      <c r="E54" s="20">
        <v>3</v>
      </c>
      <c r="F54" s="20">
        <v>3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>
      <c r="A55" s="23" t="s">
        <v>363</v>
      </c>
      <c r="B55" s="20">
        <v>1.9</v>
      </c>
      <c r="C55" s="20">
        <v>1.9</v>
      </c>
      <c r="D55" s="20">
        <v>1.9</v>
      </c>
      <c r="E55" s="20">
        <v>1.9</v>
      </c>
      <c r="F55" s="20">
        <v>1.9</v>
      </c>
      <c r="G55" s="14">
        <v>1.4</v>
      </c>
      <c r="H55" s="14">
        <v>1.4</v>
      </c>
      <c r="I55" s="14">
        <v>1.4</v>
      </c>
      <c r="J55" s="14">
        <v>1.4</v>
      </c>
      <c r="K55" s="14">
        <v>1.4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>
      <c r="A56" s="23" t="s">
        <v>364</v>
      </c>
      <c r="B56" s="20">
        <v>1.9</v>
      </c>
      <c r="C56" s="20">
        <v>1.9</v>
      </c>
      <c r="D56" s="20">
        <v>1.9</v>
      </c>
      <c r="E56" s="20">
        <v>1.9</v>
      </c>
      <c r="F56" s="20">
        <v>1.9</v>
      </c>
      <c r="G56" s="14">
        <v>1.4</v>
      </c>
      <c r="H56" s="14">
        <v>1.4</v>
      </c>
      <c r="I56" s="14">
        <v>1.4</v>
      </c>
      <c r="J56" s="14">
        <v>1.4</v>
      </c>
      <c r="K56" s="14">
        <v>1.4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23" t="s">
        <v>365</v>
      </c>
      <c r="B57" s="20">
        <v>1.9</v>
      </c>
      <c r="C57" s="20">
        <v>1.9</v>
      </c>
      <c r="D57" s="20">
        <v>1.9</v>
      </c>
      <c r="E57" s="20">
        <v>1.9</v>
      </c>
      <c r="F57" s="20">
        <v>1.9</v>
      </c>
      <c r="G57" s="14">
        <v>1.4</v>
      </c>
      <c r="H57" s="14">
        <v>1.4</v>
      </c>
      <c r="I57" s="14">
        <v>1.4</v>
      </c>
      <c r="J57" s="14">
        <v>1.4</v>
      </c>
      <c r="K57" s="14">
        <v>1.4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>
      <c r="A58" s="23" t="s">
        <v>1</v>
      </c>
      <c r="B58" s="20">
        <v>2</v>
      </c>
      <c r="C58" s="20">
        <v>2</v>
      </c>
      <c r="D58" s="20">
        <v>2</v>
      </c>
      <c r="E58" s="20">
        <v>2</v>
      </c>
      <c r="F58" s="20">
        <v>2</v>
      </c>
      <c r="G58" s="14">
        <v>1.4</v>
      </c>
      <c r="H58" s="14">
        <v>1.4</v>
      </c>
      <c r="I58" s="14">
        <v>1.4</v>
      </c>
      <c r="J58" s="14">
        <v>1.4</v>
      </c>
      <c r="K58" s="14">
        <v>1.4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>
      <c r="A59" s="23" t="s">
        <v>2</v>
      </c>
      <c r="B59" s="20">
        <v>2</v>
      </c>
      <c r="C59" s="20">
        <v>2</v>
      </c>
      <c r="D59" s="20">
        <v>2</v>
      </c>
      <c r="E59" s="20">
        <v>2</v>
      </c>
      <c r="F59" s="20">
        <v>2</v>
      </c>
      <c r="G59" s="14">
        <v>1.4</v>
      </c>
      <c r="H59" s="14">
        <v>1.4</v>
      </c>
      <c r="I59" s="14">
        <v>1.4</v>
      </c>
      <c r="J59" s="14">
        <v>1.4</v>
      </c>
      <c r="K59" s="14">
        <v>1.4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>
      <c r="A60" s="23" t="s">
        <v>3</v>
      </c>
      <c r="B60" s="20">
        <v>2</v>
      </c>
      <c r="C60" s="20">
        <v>2</v>
      </c>
      <c r="D60" s="20">
        <v>2</v>
      </c>
      <c r="E60" s="20">
        <v>2</v>
      </c>
      <c r="F60" s="20">
        <v>2</v>
      </c>
      <c r="G60" s="14">
        <v>1.4</v>
      </c>
      <c r="H60" s="14">
        <v>1.4</v>
      </c>
      <c r="I60" s="14">
        <v>1.4</v>
      </c>
      <c r="J60" s="14">
        <v>1.4</v>
      </c>
      <c r="K60" s="14">
        <v>1.4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>
      <c r="A61" s="23" t="s">
        <v>4</v>
      </c>
      <c r="B61" s="20">
        <v>2</v>
      </c>
      <c r="C61" s="20">
        <v>2</v>
      </c>
      <c r="D61" s="20">
        <v>2</v>
      </c>
      <c r="E61" s="20">
        <v>2</v>
      </c>
      <c r="F61" s="20">
        <v>2</v>
      </c>
      <c r="G61" s="14">
        <v>1.4</v>
      </c>
      <c r="H61" s="14">
        <v>1.4</v>
      </c>
      <c r="I61" s="14">
        <v>1.4</v>
      </c>
      <c r="J61" s="14">
        <v>1.4</v>
      </c>
      <c r="K61" s="14">
        <v>1.4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>
      <c r="A62" s="23" t="s">
        <v>351</v>
      </c>
      <c r="B62" s="20">
        <v>2</v>
      </c>
      <c r="C62" s="20">
        <v>2</v>
      </c>
      <c r="D62" s="20">
        <v>2</v>
      </c>
      <c r="E62" s="20">
        <v>2</v>
      </c>
      <c r="F62" s="20">
        <v>2</v>
      </c>
      <c r="G62" s="14">
        <v>1.4</v>
      </c>
      <c r="H62" s="14">
        <v>1.4</v>
      </c>
      <c r="I62" s="14">
        <v>1.4</v>
      </c>
      <c r="J62" s="14">
        <v>1.4</v>
      </c>
      <c r="K62" s="14">
        <v>1.4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>
      <c r="A63" s="23" t="s">
        <v>352</v>
      </c>
      <c r="B63" s="20">
        <v>2</v>
      </c>
      <c r="C63" s="20">
        <v>2</v>
      </c>
      <c r="D63" s="20">
        <v>2</v>
      </c>
      <c r="E63" s="20">
        <v>2</v>
      </c>
      <c r="F63" s="20">
        <v>2</v>
      </c>
      <c r="G63" s="14">
        <v>1.4</v>
      </c>
      <c r="H63" s="14">
        <v>1.4</v>
      </c>
      <c r="I63" s="14">
        <v>1.4</v>
      </c>
      <c r="J63" s="14">
        <v>1.4</v>
      </c>
      <c r="K63" s="14">
        <v>1.4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>
      <c r="A64" s="23" t="s">
        <v>353</v>
      </c>
      <c r="B64" s="20">
        <v>2</v>
      </c>
      <c r="C64" s="20">
        <v>2</v>
      </c>
      <c r="D64" s="20">
        <v>2</v>
      </c>
      <c r="E64" s="20">
        <v>2</v>
      </c>
      <c r="F64" s="20">
        <v>2</v>
      </c>
      <c r="G64" s="14">
        <v>1.4</v>
      </c>
      <c r="H64" s="14">
        <v>1.4</v>
      </c>
      <c r="I64" s="14">
        <v>1.4</v>
      </c>
      <c r="J64" s="14">
        <v>1.4</v>
      </c>
      <c r="K64" s="14">
        <v>1.4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>
      <c r="A65" s="23" t="s">
        <v>349</v>
      </c>
      <c r="B65" s="20">
        <v>2</v>
      </c>
      <c r="C65" s="20">
        <v>2</v>
      </c>
      <c r="D65" s="20">
        <v>2</v>
      </c>
      <c r="E65" s="20">
        <v>2</v>
      </c>
      <c r="F65" s="20">
        <v>2</v>
      </c>
      <c r="G65" s="14">
        <v>1</v>
      </c>
      <c r="H65" s="14">
        <v>2.2000000000000002</v>
      </c>
      <c r="I65" s="14">
        <v>1.4</v>
      </c>
      <c r="J65" s="14">
        <v>1.4</v>
      </c>
      <c r="K65" s="14">
        <v>1.4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>
      <c r="A66" s="23" t="s">
        <v>350</v>
      </c>
      <c r="B66" s="20">
        <v>2</v>
      </c>
      <c r="C66" s="20">
        <v>2</v>
      </c>
      <c r="D66" s="20">
        <v>2</v>
      </c>
      <c r="E66" s="20">
        <v>2</v>
      </c>
      <c r="F66" s="20">
        <v>2</v>
      </c>
      <c r="G66" s="14">
        <v>2.2000000000000002</v>
      </c>
      <c r="H66" s="14">
        <v>1</v>
      </c>
      <c r="I66" s="14">
        <v>1.4</v>
      </c>
      <c r="J66" s="14">
        <v>1.4</v>
      </c>
      <c r="K66" s="14">
        <v>1.4</v>
      </c>
    </row>
    <row r="67" spans="1:28">
      <c r="A67" s="27" t="s">
        <v>368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>
      <c r="A68" s="18"/>
      <c r="B68" s="26" t="s">
        <v>297</v>
      </c>
      <c r="C68" s="26"/>
      <c r="D68" s="26"/>
      <c r="E68" s="26"/>
      <c r="F68" s="26"/>
      <c r="G68" s="26" t="s">
        <v>361</v>
      </c>
      <c r="H68" s="26"/>
      <c r="I68" s="26"/>
      <c r="J68" s="26"/>
      <c r="K68" s="26"/>
      <c r="L68" s="26" t="s">
        <v>366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8" t="s">
        <v>247</v>
      </c>
      <c r="AB68" s="18" t="s">
        <v>362</v>
      </c>
    </row>
    <row r="69" spans="1:28">
      <c r="A69" s="23" t="s">
        <v>250</v>
      </c>
      <c r="B69" s="5">
        <v>60</v>
      </c>
      <c r="C69" s="5">
        <v>0</v>
      </c>
      <c r="D69" s="5">
        <v>0</v>
      </c>
      <c r="E69" s="5">
        <v>0</v>
      </c>
      <c r="F69" s="5">
        <v>0</v>
      </c>
      <c r="G69" s="6">
        <v>5</v>
      </c>
      <c r="H69" s="6">
        <v>90</v>
      </c>
      <c r="I69" s="6">
        <v>0</v>
      </c>
      <c r="J69" s="6">
        <v>0</v>
      </c>
      <c r="K69" s="6">
        <v>0</v>
      </c>
      <c r="L69" s="8">
        <f t="shared" ref="L69:P71" si="56">B69*B85</f>
        <v>120</v>
      </c>
      <c r="M69" s="8">
        <f t="shared" si="56"/>
        <v>0</v>
      </c>
      <c r="N69" s="8">
        <f t="shared" si="56"/>
        <v>0</v>
      </c>
      <c r="O69" s="8">
        <f t="shared" si="56"/>
        <v>0</v>
      </c>
      <c r="P69" s="8">
        <f t="shared" si="56"/>
        <v>0</v>
      </c>
      <c r="Q69" s="8">
        <f>(L69/100)*(G69*G85)+(L69/100)*(H69*H85)+(L69/100)*(I69*I85)</f>
        <v>159.6</v>
      </c>
      <c r="R69" s="8">
        <f>(M69/100)*(I69*I85)</f>
        <v>0</v>
      </c>
      <c r="S69" s="8">
        <f>(N69/100)*(I69*I85)+(N69/100)*(J69*J85)</f>
        <v>0</v>
      </c>
      <c r="T69" s="8">
        <f>(O69/100)*(J69*J85)</f>
        <v>0</v>
      </c>
      <c r="U69" s="8">
        <f>(P69/100)*(I69*I85)+(P69/100)*(J69*J85)</f>
        <v>0</v>
      </c>
      <c r="V69" s="8">
        <f t="shared" ref="V69:W71" si="57">L69+Q69</f>
        <v>279.60000000000002</v>
      </c>
      <c r="W69" s="8">
        <f t="shared" si="57"/>
        <v>0</v>
      </c>
      <c r="X69" s="8">
        <f t="shared" ref="X69:X83" si="58">N69+S69</f>
        <v>0</v>
      </c>
      <c r="Y69" s="8">
        <f t="shared" ref="Y69:Y83" si="59">O69+T69</f>
        <v>0</v>
      </c>
      <c r="Z69" s="8">
        <f t="shared" ref="Z69" si="60">P69+U69</f>
        <v>0</v>
      </c>
      <c r="AA69" s="7">
        <f>ROUND(V69+W69+X69+Y69+Z69,1)</f>
        <v>279.60000000000002</v>
      </c>
      <c r="AB69" s="21">
        <v>0</v>
      </c>
    </row>
    <row r="70" spans="1:28">
      <c r="A70" s="23" t="s">
        <v>348</v>
      </c>
      <c r="B70" s="5">
        <v>60</v>
      </c>
      <c r="C70" s="5">
        <v>0</v>
      </c>
      <c r="D70" s="5">
        <v>0</v>
      </c>
      <c r="E70" s="5">
        <v>0</v>
      </c>
      <c r="F70" s="5">
        <v>0</v>
      </c>
      <c r="G70" s="6">
        <v>5</v>
      </c>
      <c r="H70" s="6">
        <v>90</v>
      </c>
      <c r="I70" s="6">
        <v>0</v>
      </c>
      <c r="J70" s="6">
        <v>0</v>
      </c>
      <c r="K70" s="6">
        <v>0</v>
      </c>
      <c r="L70" s="8">
        <f t="shared" si="56"/>
        <v>120</v>
      </c>
      <c r="M70" s="8">
        <f t="shared" si="56"/>
        <v>0</v>
      </c>
      <c r="N70" s="8">
        <f t="shared" si="56"/>
        <v>0</v>
      </c>
      <c r="O70" s="8">
        <f t="shared" si="56"/>
        <v>0</v>
      </c>
      <c r="P70" s="8">
        <f t="shared" si="56"/>
        <v>0</v>
      </c>
      <c r="Q70" s="8">
        <f t="shared" ref="Q70:Q83" si="61">(L70/100)*(G70*G86)+(L70/100)*(H70*H86)+(L70/100)*(I70*I86)</f>
        <v>205.20000000000002</v>
      </c>
      <c r="R70" s="8">
        <f>(M70/100)*(I70*I86)</f>
        <v>0</v>
      </c>
      <c r="S70" s="8">
        <f>(N70/100)*(I70*I86)+(N70/100)*(J70*J86)</f>
        <v>0</v>
      </c>
      <c r="T70" s="8">
        <f>(O70/100)*(J70*J86)</f>
        <v>0</v>
      </c>
      <c r="U70" s="8">
        <f>(P70/100)*(I70*I86)+(P70/100)*(J70*J86)</f>
        <v>0</v>
      </c>
      <c r="V70" s="8">
        <f t="shared" si="57"/>
        <v>325.20000000000005</v>
      </c>
      <c r="W70" s="8">
        <f t="shared" si="57"/>
        <v>0</v>
      </c>
      <c r="X70" s="8">
        <f t="shared" si="58"/>
        <v>0</v>
      </c>
      <c r="Y70" s="8">
        <f t="shared" si="59"/>
        <v>0</v>
      </c>
      <c r="Z70" s="8">
        <f>P70+U70</f>
        <v>0</v>
      </c>
      <c r="AA70" s="7">
        <f>ROUND(V70+W70+X70+Y70+Z70,1)</f>
        <v>325.2</v>
      </c>
      <c r="AB70" s="21">
        <f>(ROUND(AA70-$AA$69,1)/$AA$69)</f>
        <v>0.1630901287553648</v>
      </c>
    </row>
    <row r="71" spans="1:28" hidden="1">
      <c r="A71" s="23" t="s">
        <v>347</v>
      </c>
      <c r="B71" s="5">
        <v>60</v>
      </c>
      <c r="C71" s="5">
        <v>0</v>
      </c>
      <c r="D71" s="5">
        <v>0</v>
      </c>
      <c r="E71" s="5">
        <v>0</v>
      </c>
      <c r="F71" s="5">
        <v>0</v>
      </c>
      <c r="G71" s="6">
        <v>5</v>
      </c>
      <c r="H71" s="6">
        <v>90</v>
      </c>
      <c r="I71" s="6">
        <v>0</v>
      </c>
      <c r="J71" s="6">
        <v>0</v>
      </c>
      <c r="K71" s="6">
        <v>0</v>
      </c>
      <c r="L71" s="8">
        <f t="shared" si="56"/>
        <v>180</v>
      </c>
      <c r="M71" s="8">
        <f t="shared" si="56"/>
        <v>0</v>
      </c>
      <c r="N71" s="8">
        <f t="shared" si="56"/>
        <v>0</v>
      </c>
      <c r="O71" s="8">
        <f t="shared" si="56"/>
        <v>0</v>
      </c>
      <c r="P71" s="8">
        <f t="shared" si="56"/>
        <v>0</v>
      </c>
      <c r="Q71" s="8">
        <f t="shared" si="61"/>
        <v>0</v>
      </c>
      <c r="R71" s="8">
        <f>(M71/100)*(I71*I87)</f>
        <v>0</v>
      </c>
      <c r="S71" s="8">
        <f>(N71/100)*(I71*I87)+(N71/100)*(J71*J87)</f>
        <v>0</v>
      </c>
      <c r="T71" s="8">
        <f>(O71/100)*(J71*J87)</f>
        <v>0</v>
      </c>
      <c r="U71" s="8">
        <f>(P71/100)*(I71*I87)+(P71/100)*(J71*J87)</f>
        <v>0</v>
      </c>
      <c r="V71" s="8">
        <f t="shared" si="57"/>
        <v>180</v>
      </c>
      <c r="W71" s="8">
        <f t="shared" si="57"/>
        <v>0</v>
      </c>
      <c r="X71" s="8">
        <f t="shared" si="58"/>
        <v>0</v>
      </c>
      <c r="Y71" s="8">
        <f t="shared" si="59"/>
        <v>0</v>
      </c>
      <c r="Z71" s="8">
        <f>P71+U71</f>
        <v>0</v>
      </c>
      <c r="AA71" s="7">
        <f t="shared" ref="AA71:AA83" si="62">ROUND(V71+W71+X71+Y71+Z71,1)</f>
        <v>180</v>
      </c>
      <c r="AB71" s="21">
        <f t="shared" ref="AB71:AB83" si="63">(ROUND(AA71-$AA$69,1)/$AA$69)</f>
        <v>-0.35622317596566516</v>
      </c>
    </row>
    <row r="72" spans="1:28" hidden="1">
      <c r="A72" s="23" t="s">
        <v>363</v>
      </c>
      <c r="B72" s="5">
        <v>60</v>
      </c>
      <c r="C72" s="5">
        <v>0</v>
      </c>
      <c r="D72" s="5">
        <v>0</v>
      </c>
      <c r="E72" s="5">
        <v>0</v>
      </c>
      <c r="F72" s="5">
        <v>0</v>
      </c>
      <c r="G72" s="6">
        <v>5</v>
      </c>
      <c r="H72" s="6">
        <v>90</v>
      </c>
      <c r="I72" s="6">
        <v>0</v>
      </c>
      <c r="J72" s="6">
        <v>0</v>
      </c>
      <c r="K72" s="6">
        <v>0</v>
      </c>
      <c r="L72" s="8">
        <f t="shared" ref="L72:L83" si="64">B72*B88</f>
        <v>114</v>
      </c>
      <c r="M72" s="8">
        <f t="shared" ref="M72:M83" si="65">C72*C88</f>
        <v>0</v>
      </c>
      <c r="N72" s="8">
        <f t="shared" ref="N72:N83" si="66">D72*D88</f>
        <v>0</v>
      </c>
      <c r="O72" s="8">
        <f t="shared" ref="O72:O83" si="67">E72*E88</f>
        <v>0</v>
      </c>
      <c r="P72" s="8">
        <f t="shared" ref="P72:P83" si="68">F72*F88</f>
        <v>0</v>
      </c>
      <c r="Q72" s="8">
        <f t="shared" si="61"/>
        <v>151.61999999999995</v>
      </c>
      <c r="R72" s="8">
        <f t="shared" ref="R72:R74" si="69">(M72/100)*(I72*I88)</f>
        <v>0</v>
      </c>
      <c r="S72" s="8">
        <f t="shared" ref="S72:S78" si="70">(N72/100)*(I72*I88)+(N72/100)*(J72*J88)</f>
        <v>0</v>
      </c>
      <c r="T72" s="8">
        <f t="shared" ref="T72:T78" si="71">(O72/100)*(J72*J88)</f>
        <v>0</v>
      </c>
      <c r="U72" s="8">
        <f t="shared" ref="U72:U78" si="72">(P72/100)*(I72*I88)+(P72/100)*(J72*J88)</f>
        <v>0</v>
      </c>
      <c r="V72" s="8">
        <f t="shared" ref="V72:V83" si="73">L72+Q72</f>
        <v>265.61999999999995</v>
      </c>
      <c r="W72" s="8">
        <f t="shared" ref="W72:W83" si="74">M72+R72</f>
        <v>0</v>
      </c>
      <c r="X72" s="8">
        <f t="shared" si="58"/>
        <v>0</v>
      </c>
      <c r="Y72" s="8">
        <f t="shared" si="59"/>
        <v>0</v>
      </c>
      <c r="Z72" s="8">
        <f t="shared" ref="Z72:Z83" si="75">P72+U72</f>
        <v>0</v>
      </c>
      <c r="AA72" s="7">
        <f t="shared" si="62"/>
        <v>265.60000000000002</v>
      </c>
      <c r="AB72" s="21">
        <f t="shared" si="63"/>
        <v>-5.0071530758226034E-2</v>
      </c>
    </row>
    <row r="73" spans="1:28" hidden="1">
      <c r="A73" s="23" t="s">
        <v>364</v>
      </c>
      <c r="B73" s="5">
        <v>60</v>
      </c>
      <c r="C73" s="5">
        <v>0</v>
      </c>
      <c r="D73" s="5">
        <v>0</v>
      </c>
      <c r="E73" s="5">
        <v>0</v>
      </c>
      <c r="F73" s="5">
        <v>0</v>
      </c>
      <c r="G73" s="6">
        <v>5</v>
      </c>
      <c r="H73" s="6">
        <v>90</v>
      </c>
      <c r="I73" s="6">
        <v>0</v>
      </c>
      <c r="J73" s="6">
        <v>0</v>
      </c>
      <c r="K73" s="6">
        <v>0</v>
      </c>
      <c r="L73" s="8">
        <f t="shared" si="64"/>
        <v>114</v>
      </c>
      <c r="M73" s="8">
        <f t="shared" si="65"/>
        <v>0</v>
      </c>
      <c r="N73" s="8">
        <f t="shared" si="66"/>
        <v>0</v>
      </c>
      <c r="O73" s="8">
        <f t="shared" si="67"/>
        <v>0</v>
      </c>
      <c r="P73" s="8">
        <f t="shared" si="68"/>
        <v>0</v>
      </c>
      <c r="Q73" s="8">
        <f t="shared" si="61"/>
        <v>151.61999999999995</v>
      </c>
      <c r="R73" s="8">
        <f t="shared" si="69"/>
        <v>0</v>
      </c>
      <c r="S73" s="8">
        <f t="shared" si="70"/>
        <v>0</v>
      </c>
      <c r="T73" s="8">
        <f t="shared" si="71"/>
        <v>0</v>
      </c>
      <c r="U73" s="8">
        <f t="shared" si="72"/>
        <v>0</v>
      </c>
      <c r="V73" s="8">
        <f t="shared" si="73"/>
        <v>265.61999999999995</v>
      </c>
      <c r="W73" s="8">
        <f t="shared" si="74"/>
        <v>0</v>
      </c>
      <c r="X73" s="8">
        <f t="shared" si="58"/>
        <v>0</v>
      </c>
      <c r="Y73" s="8">
        <f t="shared" si="59"/>
        <v>0</v>
      </c>
      <c r="Z73" s="8">
        <f t="shared" si="75"/>
        <v>0</v>
      </c>
      <c r="AA73" s="7">
        <f t="shared" si="62"/>
        <v>265.60000000000002</v>
      </c>
      <c r="AB73" s="21">
        <f t="shared" si="63"/>
        <v>-5.0071530758226034E-2</v>
      </c>
    </row>
    <row r="74" spans="1:28" hidden="1">
      <c r="A74" s="23" t="s">
        <v>365</v>
      </c>
      <c r="B74" s="5">
        <v>60</v>
      </c>
      <c r="C74" s="5">
        <v>0</v>
      </c>
      <c r="D74" s="5">
        <v>0</v>
      </c>
      <c r="E74" s="5">
        <v>0</v>
      </c>
      <c r="F74" s="5">
        <v>0</v>
      </c>
      <c r="G74" s="6">
        <v>5</v>
      </c>
      <c r="H74" s="6">
        <v>90</v>
      </c>
      <c r="I74" s="6">
        <v>0</v>
      </c>
      <c r="J74" s="6">
        <v>0</v>
      </c>
      <c r="K74" s="6">
        <v>0</v>
      </c>
      <c r="L74" s="8">
        <f t="shared" si="64"/>
        <v>114</v>
      </c>
      <c r="M74" s="8">
        <f t="shared" si="65"/>
        <v>0</v>
      </c>
      <c r="N74" s="8">
        <f t="shared" si="66"/>
        <v>0</v>
      </c>
      <c r="O74" s="8">
        <f t="shared" si="67"/>
        <v>0</v>
      </c>
      <c r="P74" s="8">
        <f t="shared" si="68"/>
        <v>0</v>
      </c>
      <c r="Q74" s="8">
        <f t="shared" si="61"/>
        <v>151.61999999999995</v>
      </c>
      <c r="R74" s="8">
        <f t="shared" si="69"/>
        <v>0</v>
      </c>
      <c r="S74" s="8">
        <f t="shared" si="70"/>
        <v>0</v>
      </c>
      <c r="T74" s="8">
        <f t="shared" si="71"/>
        <v>0</v>
      </c>
      <c r="U74" s="8">
        <f t="shared" si="72"/>
        <v>0</v>
      </c>
      <c r="V74" s="8">
        <f t="shared" si="73"/>
        <v>265.61999999999995</v>
      </c>
      <c r="W74" s="8">
        <f t="shared" si="74"/>
        <v>0</v>
      </c>
      <c r="X74" s="8">
        <f t="shared" si="58"/>
        <v>0</v>
      </c>
      <c r="Y74" s="8">
        <f t="shared" si="59"/>
        <v>0</v>
      </c>
      <c r="Z74" s="8">
        <f t="shared" si="75"/>
        <v>0</v>
      </c>
      <c r="AA74" s="7">
        <f t="shared" si="62"/>
        <v>265.60000000000002</v>
      </c>
      <c r="AB74" s="21">
        <f t="shared" si="63"/>
        <v>-5.0071530758226034E-2</v>
      </c>
    </row>
    <row r="75" spans="1:28">
      <c r="A75" s="23" t="s">
        <v>1</v>
      </c>
      <c r="B75" s="5">
        <v>60</v>
      </c>
      <c r="C75" s="5">
        <v>15</v>
      </c>
      <c r="D75" s="5">
        <v>0</v>
      </c>
      <c r="E75" s="5">
        <v>0</v>
      </c>
      <c r="F75" s="5">
        <v>0</v>
      </c>
      <c r="G75" s="6">
        <v>5</v>
      </c>
      <c r="H75" s="6">
        <v>90</v>
      </c>
      <c r="I75" s="6">
        <f>G75+H75</f>
        <v>95</v>
      </c>
      <c r="J75" s="6">
        <v>0</v>
      </c>
      <c r="K75" s="6">
        <v>0</v>
      </c>
      <c r="L75" s="8">
        <f t="shared" si="64"/>
        <v>120</v>
      </c>
      <c r="M75" s="8">
        <f t="shared" si="65"/>
        <v>30</v>
      </c>
      <c r="N75" s="8">
        <f t="shared" si="66"/>
        <v>0</v>
      </c>
      <c r="O75" s="8">
        <f t="shared" si="67"/>
        <v>0</v>
      </c>
      <c r="P75" s="8">
        <f t="shared" si="68"/>
        <v>0</v>
      </c>
      <c r="Q75" s="8">
        <f t="shared" si="61"/>
        <v>319.2</v>
      </c>
      <c r="R75" s="8">
        <f>(M75/100)*(I75*I91)</f>
        <v>39.9</v>
      </c>
      <c r="S75" s="8">
        <f t="shared" si="70"/>
        <v>0</v>
      </c>
      <c r="T75" s="8">
        <f t="shared" si="71"/>
        <v>0</v>
      </c>
      <c r="U75" s="8">
        <f t="shared" si="72"/>
        <v>0</v>
      </c>
      <c r="V75" s="8">
        <f t="shared" si="73"/>
        <v>439.2</v>
      </c>
      <c r="W75" s="8">
        <f t="shared" si="74"/>
        <v>69.900000000000006</v>
      </c>
      <c r="X75" s="8">
        <f t="shared" si="58"/>
        <v>0</v>
      </c>
      <c r="Y75" s="8">
        <f t="shared" si="59"/>
        <v>0</v>
      </c>
      <c r="Z75" s="8">
        <f t="shared" si="75"/>
        <v>0</v>
      </c>
      <c r="AA75" s="7">
        <f t="shared" si="62"/>
        <v>509.1</v>
      </c>
      <c r="AB75" s="21">
        <f t="shared" si="63"/>
        <v>0.82081545064377681</v>
      </c>
    </row>
    <row r="76" spans="1:28">
      <c r="A76" s="23" t="s">
        <v>2</v>
      </c>
      <c r="B76" s="5">
        <v>60</v>
      </c>
      <c r="C76" s="5">
        <v>0</v>
      </c>
      <c r="D76" s="5">
        <v>15</v>
      </c>
      <c r="E76" s="5">
        <v>0</v>
      </c>
      <c r="F76" s="5">
        <v>0</v>
      </c>
      <c r="G76" s="6">
        <v>5</v>
      </c>
      <c r="H76" s="6">
        <v>90</v>
      </c>
      <c r="I76" s="6">
        <f>(H76+G76)/2</f>
        <v>47.5</v>
      </c>
      <c r="J76" s="6">
        <f>(H76+G76)/2</f>
        <v>47.5</v>
      </c>
      <c r="K76" s="6">
        <v>0</v>
      </c>
      <c r="L76" s="8">
        <f t="shared" si="64"/>
        <v>120</v>
      </c>
      <c r="M76" s="8">
        <f t="shared" si="65"/>
        <v>0</v>
      </c>
      <c r="N76" s="8">
        <f t="shared" si="66"/>
        <v>30</v>
      </c>
      <c r="O76" s="8">
        <f t="shared" si="67"/>
        <v>0</v>
      </c>
      <c r="P76" s="8">
        <f t="shared" si="68"/>
        <v>0</v>
      </c>
      <c r="Q76" s="8">
        <f t="shared" si="61"/>
        <v>239.39999999999998</v>
      </c>
      <c r="R76" s="8">
        <f t="shared" ref="R76:R78" si="76">(M76/100)*(I76*I92)</f>
        <v>0</v>
      </c>
      <c r="S76" s="8">
        <f t="shared" si="70"/>
        <v>39.9</v>
      </c>
      <c r="T76" s="8">
        <f t="shared" si="71"/>
        <v>0</v>
      </c>
      <c r="U76" s="8">
        <f t="shared" si="72"/>
        <v>0</v>
      </c>
      <c r="V76" s="8">
        <f t="shared" si="73"/>
        <v>359.4</v>
      </c>
      <c r="W76" s="8">
        <f t="shared" si="74"/>
        <v>0</v>
      </c>
      <c r="X76" s="8">
        <f t="shared" si="58"/>
        <v>69.900000000000006</v>
      </c>
      <c r="Y76" s="8">
        <f t="shared" si="59"/>
        <v>0</v>
      </c>
      <c r="Z76" s="8">
        <f t="shared" si="75"/>
        <v>0</v>
      </c>
      <c r="AA76" s="7">
        <f t="shared" si="62"/>
        <v>429.3</v>
      </c>
      <c r="AB76" s="21">
        <f t="shared" si="63"/>
        <v>0.53540772532188829</v>
      </c>
    </row>
    <row r="77" spans="1:28">
      <c r="A77" s="23" t="s">
        <v>3</v>
      </c>
      <c r="B77" s="5">
        <v>60</v>
      </c>
      <c r="C77" s="5">
        <v>0</v>
      </c>
      <c r="D77" s="5">
        <v>0</v>
      </c>
      <c r="E77" s="5">
        <v>15</v>
      </c>
      <c r="F77" s="5">
        <v>0</v>
      </c>
      <c r="G77" s="6">
        <v>5</v>
      </c>
      <c r="H77" s="6">
        <v>90</v>
      </c>
      <c r="I77" s="6">
        <v>0</v>
      </c>
      <c r="J77" s="6">
        <f>H77+G77</f>
        <v>95</v>
      </c>
      <c r="K77" s="6">
        <v>0</v>
      </c>
      <c r="L77" s="8">
        <f t="shared" si="64"/>
        <v>120</v>
      </c>
      <c r="M77" s="8">
        <f t="shared" si="65"/>
        <v>0</v>
      </c>
      <c r="N77" s="8">
        <f t="shared" si="66"/>
        <v>0</v>
      </c>
      <c r="O77" s="8">
        <f t="shared" si="67"/>
        <v>30</v>
      </c>
      <c r="P77" s="8">
        <f t="shared" si="68"/>
        <v>0</v>
      </c>
      <c r="Q77" s="8">
        <f t="shared" si="61"/>
        <v>159.6</v>
      </c>
      <c r="R77" s="8">
        <f t="shared" si="76"/>
        <v>0</v>
      </c>
      <c r="S77" s="8">
        <f t="shared" si="70"/>
        <v>0</v>
      </c>
      <c r="T77" s="8">
        <f t="shared" si="71"/>
        <v>39.9</v>
      </c>
      <c r="U77" s="8">
        <f t="shared" si="72"/>
        <v>0</v>
      </c>
      <c r="V77" s="8">
        <f t="shared" si="73"/>
        <v>279.60000000000002</v>
      </c>
      <c r="W77" s="8">
        <f t="shared" si="74"/>
        <v>0</v>
      </c>
      <c r="X77" s="8">
        <f t="shared" si="58"/>
        <v>0</v>
      </c>
      <c r="Y77" s="8">
        <f t="shared" si="59"/>
        <v>69.900000000000006</v>
      </c>
      <c r="Z77" s="8">
        <f t="shared" si="75"/>
        <v>0</v>
      </c>
      <c r="AA77" s="7">
        <f t="shared" si="62"/>
        <v>349.5</v>
      </c>
      <c r="AB77" s="21">
        <f t="shared" si="63"/>
        <v>0.25</v>
      </c>
    </row>
    <row r="78" spans="1:28">
      <c r="A78" s="23" t="s">
        <v>4</v>
      </c>
      <c r="B78" s="5">
        <v>60</v>
      </c>
      <c r="C78" s="5">
        <v>0</v>
      </c>
      <c r="D78" s="5">
        <v>0</v>
      </c>
      <c r="E78" s="5">
        <v>0</v>
      </c>
      <c r="F78" s="5">
        <v>15</v>
      </c>
      <c r="G78" s="6">
        <v>5</v>
      </c>
      <c r="H78" s="6">
        <v>90</v>
      </c>
      <c r="I78" s="6">
        <f>(H78+G78)/2</f>
        <v>47.5</v>
      </c>
      <c r="J78" s="6">
        <f>(H78+G78)/2</f>
        <v>47.5</v>
      </c>
      <c r="K78" s="6">
        <v>0</v>
      </c>
      <c r="L78" s="8">
        <f t="shared" si="64"/>
        <v>120</v>
      </c>
      <c r="M78" s="8">
        <f t="shared" si="65"/>
        <v>0</v>
      </c>
      <c r="N78" s="8">
        <f t="shared" si="66"/>
        <v>0</v>
      </c>
      <c r="O78" s="8">
        <f t="shared" si="67"/>
        <v>0</v>
      </c>
      <c r="P78" s="8">
        <f t="shared" si="68"/>
        <v>30</v>
      </c>
      <c r="Q78" s="8">
        <f t="shared" si="61"/>
        <v>239.39999999999998</v>
      </c>
      <c r="R78" s="8">
        <f t="shared" si="76"/>
        <v>0</v>
      </c>
      <c r="S78" s="8">
        <f t="shared" si="70"/>
        <v>0</v>
      </c>
      <c r="T78" s="8">
        <f t="shared" si="71"/>
        <v>0</v>
      </c>
      <c r="U78" s="8">
        <f t="shared" si="72"/>
        <v>39.9</v>
      </c>
      <c r="V78" s="8">
        <f t="shared" si="73"/>
        <v>359.4</v>
      </c>
      <c r="W78" s="8">
        <f t="shared" si="74"/>
        <v>0</v>
      </c>
      <c r="X78" s="8">
        <f t="shared" si="58"/>
        <v>0</v>
      </c>
      <c r="Y78" s="8">
        <f t="shared" si="59"/>
        <v>0</v>
      </c>
      <c r="Z78" s="8">
        <f t="shared" si="75"/>
        <v>69.900000000000006</v>
      </c>
      <c r="AA78" s="7">
        <f t="shared" si="62"/>
        <v>429.3</v>
      </c>
      <c r="AB78" s="21">
        <f t="shared" si="63"/>
        <v>0.53540772532188829</v>
      </c>
    </row>
    <row r="79" spans="1:28">
      <c r="A79" s="23" t="s">
        <v>351</v>
      </c>
      <c r="B79" s="5">
        <v>60</v>
      </c>
      <c r="C79" s="5">
        <v>0</v>
      </c>
      <c r="D79" s="5">
        <v>0</v>
      </c>
      <c r="E79" s="5">
        <v>0</v>
      </c>
      <c r="F79" s="5">
        <v>0</v>
      </c>
      <c r="G79" s="6">
        <v>5</v>
      </c>
      <c r="H79" s="6">
        <v>90</v>
      </c>
      <c r="I79" s="6">
        <v>0</v>
      </c>
      <c r="J79" s="6">
        <v>0</v>
      </c>
      <c r="K79" s="6">
        <f>(H79+G79)*0.4</f>
        <v>38</v>
      </c>
      <c r="L79" s="8">
        <f t="shared" si="64"/>
        <v>120</v>
      </c>
      <c r="M79" s="8">
        <f t="shared" si="65"/>
        <v>0</v>
      </c>
      <c r="N79" s="8">
        <f t="shared" si="66"/>
        <v>0</v>
      </c>
      <c r="O79" s="8">
        <f t="shared" si="67"/>
        <v>0</v>
      </c>
      <c r="P79" s="8">
        <f t="shared" si="68"/>
        <v>0</v>
      </c>
      <c r="Q79" s="8">
        <f>(L79/100)*(G79*G95)+(L79/100)*(H79*H95)+(L79/100)*(I79*I95)+(L79/100)*(K79*K95)</f>
        <v>223.44</v>
      </c>
      <c r="R79" s="8">
        <f>(M79/100)*(I79*I95)+(M79/100)*(K79*K95)</f>
        <v>0</v>
      </c>
      <c r="S79" s="8">
        <f>(N79/100)*(I79*I95)+(N79/100)*(J79*J95)+(N79/100)*(K79*K95)</f>
        <v>0</v>
      </c>
      <c r="T79" s="8">
        <f>(O79/100)*(J79*J95)+(O79/100)*(K79*K95)</f>
        <v>0</v>
      </c>
      <c r="U79" s="8">
        <f>(P79/100)*(I79*I95)+(P79/100)*(J79*J95)+(P79/100)*(K79*K95)</f>
        <v>0</v>
      </c>
      <c r="V79" s="8">
        <f t="shared" si="73"/>
        <v>343.44</v>
      </c>
      <c r="W79" s="8">
        <f t="shared" si="74"/>
        <v>0</v>
      </c>
      <c r="X79" s="8">
        <f t="shared" si="58"/>
        <v>0</v>
      </c>
      <c r="Y79" s="8">
        <f t="shared" si="59"/>
        <v>0</v>
      </c>
      <c r="Z79" s="8">
        <f t="shared" si="75"/>
        <v>0</v>
      </c>
      <c r="AA79" s="7">
        <f t="shared" si="62"/>
        <v>343.4</v>
      </c>
      <c r="AB79" s="21">
        <f t="shared" si="63"/>
        <v>0.22818311874105862</v>
      </c>
    </row>
    <row r="80" spans="1:28">
      <c r="A80" s="23" t="s">
        <v>352</v>
      </c>
      <c r="B80" s="5">
        <v>60</v>
      </c>
      <c r="C80" s="5">
        <v>0</v>
      </c>
      <c r="D80" s="5">
        <v>0</v>
      </c>
      <c r="E80" s="5">
        <v>0</v>
      </c>
      <c r="F80" s="5">
        <v>0</v>
      </c>
      <c r="G80" s="6">
        <v>5</v>
      </c>
      <c r="H80" s="6">
        <v>90</v>
      </c>
      <c r="I80" s="6">
        <f>(H80+G80)*0.4</f>
        <v>38</v>
      </c>
      <c r="J80" s="6">
        <v>0</v>
      </c>
      <c r="K80" s="6">
        <v>0</v>
      </c>
      <c r="L80" s="8">
        <f t="shared" si="64"/>
        <v>120</v>
      </c>
      <c r="M80" s="8">
        <f t="shared" si="65"/>
        <v>0</v>
      </c>
      <c r="N80" s="8">
        <f t="shared" si="66"/>
        <v>0</v>
      </c>
      <c r="O80" s="8">
        <f t="shared" si="67"/>
        <v>0</v>
      </c>
      <c r="P80" s="8">
        <f t="shared" si="68"/>
        <v>0</v>
      </c>
      <c r="Q80" s="8">
        <f t="shared" si="61"/>
        <v>223.44</v>
      </c>
      <c r="R80" s="8">
        <f t="shared" ref="R80:R83" si="77">(M80/100)*(I80*I96)</f>
        <v>0</v>
      </c>
      <c r="S80" s="8">
        <f t="shared" ref="S80:S83" si="78">(N80/100)*(I80*I96)+(N80/100)*(J80*J96)</f>
        <v>0</v>
      </c>
      <c r="T80" s="8">
        <f t="shared" ref="T80:T83" si="79">(O80/100)*(J80*J96)</f>
        <v>0</v>
      </c>
      <c r="U80" s="8">
        <f t="shared" ref="U80:U83" si="80">(P80/100)*(I80*I96)+(P80/100)*(J80*J96)</f>
        <v>0</v>
      </c>
      <c r="V80" s="8">
        <f t="shared" si="73"/>
        <v>343.44</v>
      </c>
      <c r="W80" s="8">
        <f t="shared" si="74"/>
        <v>0</v>
      </c>
      <c r="X80" s="8">
        <f t="shared" si="58"/>
        <v>0</v>
      </c>
      <c r="Y80" s="8">
        <f t="shared" si="59"/>
        <v>0</v>
      </c>
      <c r="Z80" s="8">
        <f t="shared" si="75"/>
        <v>0</v>
      </c>
      <c r="AA80" s="7">
        <f t="shared" si="62"/>
        <v>343.4</v>
      </c>
      <c r="AB80" s="21">
        <f t="shared" si="63"/>
        <v>0.22818311874105862</v>
      </c>
    </row>
    <row r="81" spans="1:28">
      <c r="A81" s="23" t="s">
        <v>353</v>
      </c>
      <c r="B81" s="5">
        <v>60</v>
      </c>
      <c r="C81" s="5">
        <v>0</v>
      </c>
      <c r="D81" s="5">
        <v>0</v>
      </c>
      <c r="E81" s="5">
        <v>0</v>
      </c>
      <c r="F81" s="5">
        <v>0</v>
      </c>
      <c r="G81" s="6">
        <v>5</v>
      </c>
      <c r="H81" s="6">
        <v>90</v>
      </c>
      <c r="I81" s="6">
        <v>0</v>
      </c>
      <c r="J81" s="6">
        <f>(H81+G81)*0.4</f>
        <v>38</v>
      </c>
      <c r="K81" s="6">
        <v>0</v>
      </c>
      <c r="L81" s="8">
        <f t="shared" si="64"/>
        <v>120</v>
      </c>
      <c r="M81" s="8">
        <f t="shared" si="65"/>
        <v>0</v>
      </c>
      <c r="N81" s="8">
        <f t="shared" si="66"/>
        <v>0</v>
      </c>
      <c r="O81" s="8">
        <f t="shared" si="67"/>
        <v>0</v>
      </c>
      <c r="P81" s="8">
        <f t="shared" si="68"/>
        <v>0</v>
      </c>
      <c r="Q81" s="8">
        <f>(L81/100)*(G81*G97)+(L81/100)*(H81*H97)+(L81/100)*(J81*J97)</f>
        <v>223.44</v>
      </c>
      <c r="R81" s="8">
        <f t="shared" si="77"/>
        <v>0</v>
      </c>
      <c r="S81" s="8">
        <f t="shared" si="78"/>
        <v>0</v>
      </c>
      <c r="T81" s="8">
        <f t="shared" si="79"/>
        <v>0</v>
      </c>
      <c r="U81" s="8">
        <f t="shared" si="80"/>
        <v>0</v>
      </c>
      <c r="V81" s="8">
        <f t="shared" si="73"/>
        <v>343.44</v>
      </c>
      <c r="W81" s="8">
        <f t="shared" si="74"/>
        <v>0</v>
      </c>
      <c r="X81" s="8">
        <f t="shared" si="58"/>
        <v>0</v>
      </c>
      <c r="Y81" s="8">
        <f t="shared" si="59"/>
        <v>0</v>
      </c>
      <c r="Z81" s="8">
        <f t="shared" si="75"/>
        <v>0</v>
      </c>
      <c r="AA81" s="7">
        <f t="shared" si="62"/>
        <v>343.4</v>
      </c>
      <c r="AB81" s="21">
        <f t="shared" si="63"/>
        <v>0.22818311874105862</v>
      </c>
    </row>
    <row r="82" spans="1:28">
      <c r="A82" s="23" t="s">
        <v>349</v>
      </c>
      <c r="B82" s="5">
        <v>60</v>
      </c>
      <c r="C82" s="5">
        <v>0</v>
      </c>
      <c r="D82" s="5">
        <v>0</v>
      </c>
      <c r="E82" s="5">
        <v>0</v>
      </c>
      <c r="F82" s="5">
        <v>0</v>
      </c>
      <c r="G82" s="6">
        <v>5</v>
      </c>
      <c r="H82" s="6">
        <v>90</v>
      </c>
      <c r="I82" s="6">
        <v>0</v>
      </c>
      <c r="J82" s="6">
        <v>0</v>
      </c>
      <c r="K82" s="6">
        <v>0</v>
      </c>
      <c r="L82" s="8">
        <f t="shared" si="64"/>
        <v>120</v>
      </c>
      <c r="M82" s="8">
        <f t="shared" si="65"/>
        <v>0</v>
      </c>
      <c r="N82" s="8">
        <f t="shared" si="66"/>
        <v>0</v>
      </c>
      <c r="O82" s="8">
        <f t="shared" si="67"/>
        <v>0</v>
      </c>
      <c r="P82" s="8">
        <f t="shared" si="68"/>
        <v>0</v>
      </c>
      <c r="Q82" s="8">
        <f t="shared" si="61"/>
        <v>243.60000000000002</v>
      </c>
      <c r="R82" s="8">
        <f t="shared" si="77"/>
        <v>0</v>
      </c>
      <c r="S82" s="8">
        <f t="shared" si="78"/>
        <v>0</v>
      </c>
      <c r="T82" s="8">
        <f t="shared" si="79"/>
        <v>0</v>
      </c>
      <c r="U82" s="8">
        <f t="shared" si="80"/>
        <v>0</v>
      </c>
      <c r="V82" s="8">
        <f t="shared" si="73"/>
        <v>363.6</v>
      </c>
      <c r="W82" s="8">
        <f t="shared" si="74"/>
        <v>0</v>
      </c>
      <c r="X82" s="8">
        <f t="shared" si="58"/>
        <v>0</v>
      </c>
      <c r="Y82" s="8">
        <f t="shared" si="59"/>
        <v>0</v>
      </c>
      <c r="Z82" s="8">
        <f t="shared" si="75"/>
        <v>0</v>
      </c>
      <c r="AA82" s="7">
        <f t="shared" si="62"/>
        <v>363.6</v>
      </c>
      <c r="AB82" s="21">
        <f t="shared" si="63"/>
        <v>0.30042918454935619</v>
      </c>
    </row>
    <row r="83" spans="1:28">
      <c r="A83" s="23" t="s">
        <v>350</v>
      </c>
      <c r="B83" s="5">
        <v>60</v>
      </c>
      <c r="C83" s="5">
        <v>0</v>
      </c>
      <c r="D83" s="5">
        <v>0</v>
      </c>
      <c r="E83" s="5">
        <v>0</v>
      </c>
      <c r="F83" s="5">
        <v>0</v>
      </c>
      <c r="G83" s="6">
        <v>5</v>
      </c>
      <c r="H83" s="6">
        <v>90</v>
      </c>
      <c r="I83" s="6">
        <v>0</v>
      </c>
      <c r="J83" s="6">
        <v>0</v>
      </c>
      <c r="K83" s="6">
        <v>0</v>
      </c>
      <c r="L83" s="8">
        <f t="shared" si="64"/>
        <v>120</v>
      </c>
      <c r="M83" s="8">
        <f t="shared" si="65"/>
        <v>0</v>
      </c>
      <c r="N83" s="8">
        <f t="shared" si="66"/>
        <v>0</v>
      </c>
      <c r="O83" s="8">
        <f t="shared" si="67"/>
        <v>0</v>
      </c>
      <c r="P83" s="8">
        <f t="shared" si="68"/>
        <v>0</v>
      </c>
      <c r="Q83" s="8">
        <f t="shared" si="61"/>
        <v>121.2</v>
      </c>
      <c r="R83" s="8">
        <f t="shared" si="77"/>
        <v>0</v>
      </c>
      <c r="S83" s="8">
        <f t="shared" si="78"/>
        <v>0</v>
      </c>
      <c r="T83" s="8">
        <f t="shared" si="79"/>
        <v>0</v>
      </c>
      <c r="U83" s="8">
        <f t="shared" si="80"/>
        <v>0</v>
      </c>
      <c r="V83" s="8">
        <f t="shared" si="73"/>
        <v>241.2</v>
      </c>
      <c r="W83" s="8">
        <f t="shared" si="74"/>
        <v>0</v>
      </c>
      <c r="X83" s="8">
        <f t="shared" si="58"/>
        <v>0</v>
      </c>
      <c r="Y83" s="8">
        <f t="shared" si="59"/>
        <v>0</v>
      </c>
      <c r="Z83" s="8">
        <f t="shared" si="75"/>
        <v>0</v>
      </c>
      <c r="AA83" s="7">
        <f t="shared" si="62"/>
        <v>241.2</v>
      </c>
      <c r="AB83" s="21">
        <f t="shared" si="63"/>
        <v>-0.13733905579399139</v>
      </c>
    </row>
    <row r="84" spans="1:28">
      <c r="A84" s="18"/>
      <c r="B84" s="26" t="s">
        <v>359</v>
      </c>
      <c r="C84" s="26"/>
      <c r="D84" s="26"/>
      <c r="E84" s="26"/>
      <c r="F84" s="26"/>
      <c r="G84" s="26" t="s">
        <v>360</v>
      </c>
      <c r="H84" s="26"/>
      <c r="I84" s="26"/>
      <c r="J84" s="26"/>
      <c r="K84" s="26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>
      <c r="A85" s="23" t="s">
        <v>250</v>
      </c>
      <c r="B85" s="20">
        <v>2</v>
      </c>
      <c r="C85" s="20">
        <v>2</v>
      </c>
      <c r="D85" s="20">
        <v>2</v>
      </c>
      <c r="E85" s="20">
        <v>2</v>
      </c>
      <c r="F85" s="20">
        <v>2</v>
      </c>
      <c r="G85" s="14">
        <v>1.4</v>
      </c>
      <c r="H85" s="14">
        <v>1.4</v>
      </c>
      <c r="I85" s="14">
        <v>1.4</v>
      </c>
      <c r="J85" s="14">
        <v>1.4</v>
      </c>
      <c r="K85" s="14">
        <v>1.4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>
      <c r="A86" s="23" t="s">
        <v>348</v>
      </c>
      <c r="B86" s="20">
        <v>2</v>
      </c>
      <c r="C86" s="20">
        <v>2</v>
      </c>
      <c r="D86" s="20">
        <v>2</v>
      </c>
      <c r="E86" s="20">
        <v>2</v>
      </c>
      <c r="F86" s="20">
        <v>2</v>
      </c>
      <c r="G86" s="14">
        <v>1.8</v>
      </c>
      <c r="H86" s="14">
        <v>1.8</v>
      </c>
      <c r="I86" s="14">
        <v>1.4</v>
      </c>
      <c r="J86" s="14">
        <v>1.4</v>
      </c>
      <c r="K86" s="14">
        <v>1.4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>
      <c r="A87" s="23" t="s">
        <v>347</v>
      </c>
      <c r="B87" s="20">
        <v>3</v>
      </c>
      <c r="C87" s="20">
        <v>3</v>
      </c>
      <c r="D87" s="20">
        <v>3</v>
      </c>
      <c r="E87" s="20">
        <v>3</v>
      </c>
      <c r="F87" s="20">
        <v>3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>
      <c r="A88" s="23" t="s">
        <v>363</v>
      </c>
      <c r="B88" s="20">
        <v>1.9</v>
      </c>
      <c r="C88" s="20">
        <v>1.9</v>
      </c>
      <c r="D88" s="20">
        <v>1.9</v>
      </c>
      <c r="E88" s="20">
        <v>1.9</v>
      </c>
      <c r="F88" s="20">
        <v>1.9</v>
      </c>
      <c r="G88" s="14">
        <v>1.4</v>
      </c>
      <c r="H88" s="14">
        <v>1.4</v>
      </c>
      <c r="I88" s="14">
        <v>1.4</v>
      </c>
      <c r="J88" s="14">
        <v>1.4</v>
      </c>
      <c r="K88" s="14">
        <v>1.4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>
      <c r="A89" s="23" t="s">
        <v>364</v>
      </c>
      <c r="B89" s="20">
        <v>1.9</v>
      </c>
      <c r="C89" s="20">
        <v>1.9</v>
      </c>
      <c r="D89" s="20">
        <v>1.9</v>
      </c>
      <c r="E89" s="20">
        <v>1.9</v>
      </c>
      <c r="F89" s="20">
        <v>1.9</v>
      </c>
      <c r="G89" s="14">
        <v>1.4</v>
      </c>
      <c r="H89" s="14">
        <v>1.4</v>
      </c>
      <c r="I89" s="14">
        <v>1.4</v>
      </c>
      <c r="J89" s="14">
        <v>1.4</v>
      </c>
      <c r="K89" s="14">
        <v>1.4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>
      <c r="A90" s="23" t="s">
        <v>365</v>
      </c>
      <c r="B90" s="20">
        <v>1.9</v>
      </c>
      <c r="C90" s="20">
        <v>1.9</v>
      </c>
      <c r="D90" s="20">
        <v>1.9</v>
      </c>
      <c r="E90" s="20">
        <v>1.9</v>
      </c>
      <c r="F90" s="20">
        <v>1.9</v>
      </c>
      <c r="G90" s="14">
        <v>1.4</v>
      </c>
      <c r="H90" s="14">
        <v>1.4</v>
      </c>
      <c r="I90" s="14">
        <v>1.4</v>
      </c>
      <c r="J90" s="14">
        <v>1.4</v>
      </c>
      <c r="K90" s="14">
        <v>1.4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>
      <c r="A91" s="23" t="s">
        <v>1</v>
      </c>
      <c r="B91" s="20">
        <v>2</v>
      </c>
      <c r="C91" s="20">
        <v>2</v>
      </c>
      <c r="D91" s="20">
        <v>2</v>
      </c>
      <c r="E91" s="20">
        <v>2</v>
      </c>
      <c r="F91" s="20">
        <v>2</v>
      </c>
      <c r="G91" s="14">
        <v>1.4</v>
      </c>
      <c r="H91" s="14">
        <v>1.4</v>
      </c>
      <c r="I91" s="14">
        <v>1.4</v>
      </c>
      <c r="J91" s="14">
        <v>1.4</v>
      </c>
      <c r="K91" s="14">
        <v>1.4</v>
      </c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>
      <c r="A92" s="23" t="s">
        <v>2</v>
      </c>
      <c r="B92" s="20">
        <v>2</v>
      </c>
      <c r="C92" s="20">
        <v>2</v>
      </c>
      <c r="D92" s="20">
        <v>2</v>
      </c>
      <c r="E92" s="20">
        <v>2</v>
      </c>
      <c r="F92" s="20">
        <v>2</v>
      </c>
      <c r="G92" s="14">
        <v>1.4</v>
      </c>
      <c r="H92" s="14">
        <v>1.4</v>
      </c>
      <c r="I92" s="14">
        <v>1.4</v>
      </c>
      <c r="J92" s="14">
        <v>1.4</v>
      </c>
      <c r="K92" s="14">
        <v>1.4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>
      <c r="A93" s="23" t="s">
        <v>3</v>
      </c>
      <c r="B93" s="20">
        <v>2</v>
      </c>
      <c r="C93" s="20">
        <v>2</v>
      </c>
      <c r="D93" s="20">
        <v>2</v>
      </c>
      <c r="E93" s="20">
        <v>2</v>
      </c>
      <c r="F93" s="20">
        <v>2</v>
      </c>
      <c r="G93" s="14">
        <v>1.4</v>
      </c>
      <c r="H93" s="14">
        <v>1.4</v>
      </c>
      <c r="I93" s="14">
        <v>1.4</v>
      </c>
      <c r="J93" s="14">
        <v>1.4</v>
      </c>
      <c r="K93" s="14">
        <v>1.4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>
      <c r="A94" s="23" t="s">
        <v>4</v>
      </c>
      <c r="B94" s="20">
        <v>2</v>
      </c>
      <c r="C94" s="20">
        <v>2</v>
      </c>
      <c r="D94" s="20">
        <v>2</v>
      </c>
      <c r="E94" s="20">
        <v>2</v>
      </c>
      <c r="F94" s="20">
        <v>2</v>
      </c>
      <c r="G94" s="14">
        <v>1.4</v>
      </c>
      <c r="H94" s="14">
        <v>1.4</v>
      </c>
      <c r="I94" s="14">
        <v>1.4</v>
      </c>
      <c r="J94" s="14">
        <v>1.4</v>
      </c>
      <c r="K94" s="14">
        <v>1.4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>
      <c r="A95" s="23" t="s">
        <v>351</v>
      </c>
      <c r="B95" s="20">
        <v>2</v>
      </c>
      <c r="C95" s="20">
        <v>2</v>
      </c>
      <c r="D95" s="20">
        <v>2</v>
      </c>
      <c r="E95" s="20">
        <v>2</v>
      </c>
      <c r="F95" s="20">
        <v>2</v>
      </c>
      <c r="G95" s="14">
        <v>1.4</v>
      </c>
      <c r="H95" s="14">
        <v>1.4</v>
      </c>
      <c r="I95" s="14">
        <v>1.4</v>
      </c>
      <c r="J95" s="14">
        <v>1.4</v>
      </c>
      <c r="K95" s="14">
        <v>1.4</v>
      </c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>
      <c r="A96" s="23" t="s">
        <v>352</v>
      </c>
      <c r="B96" s="20">
        <v>2</v>
      </c>
      <c r="C96" s="20">
        <v>2</v>
      </c>
      <c r="D96" s="20">
        <v>2</v>
      </c>
      <c r="E96" s="20">
        <v>2</v>
      </c>
      <c r="F96" s="20">
        <v>2</v>
      </c>
      <c r="G96" s="14">
        <v>1.4</v>
      </c>
      <c r="H96" s="14">
        <v>1.4</v>
      </c>
      <c r="I96" s="14">
        <v>1.4</v>
      </c>
      <c r="J96" s="14">
        <v>1.4</v>
      </c>
      <c r="K96" s="14">
        <v>1.4</v>
      </c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>
      <c r="A97" s="23" t="s">
        <v>353</v>
      </c>
      <c r="B97" s="20">
        <v>2</v>
      </c>
      <c r="C97" s="20">
        <v>2</v>
      </c>
      <c r="D97" s="20">
        <v>2</v>
      </c>
      <c r="E97" s="20">
        <v>2</v>
      </c>
      <c r="F97" s="20">
        <v>2</v>
      </c>
      <c r="G97" s="14">
        <v>1.4</v>
      </c>
      <c r="H97" s="14">
        <v>1.4</v>
      </c>
      <c r="I97" s="14">
        <v>1.4</v>
      </c>
      <c r="J97" s="14">
        <v>1.4</v>
      </c>
      <c r="K97" s="14">
        <v>1.4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>
      <c r="A98" s="23" t="s">
        <v>349</v>
      </c>
      <c r="B98" s="20">
        <v>2</v>
      </c>
      <c r="C98" s="20">
        <v>2</v>
      </c>
      <c r="D98" s="20">
        <v>2</v>
      </c>
      <c r="E98" s="20">
        <v>2</v>
      </c>
      <c r="F98" s="20">
        <v>2</v>
      </c>
      <c r="G98" s="14">
        <v>1</v>
      </c>
      <c r="H98" s="14">
        <v>2.2000000000000002</v>
      </c>
      <c r="I98" s="14">
        <v>1.4</v>
      </c>
      <c r="J98" s="14">
        <v>1.4</v>
      </c>
      <c r="K98" s="14">
        <v>1.4</v>
      </c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>
      <c r="A99" s="23" t="s">
        <v>350</v>
      </c>
      <c r="B99" s="20">
        <v>2</v>
      </c>
      <c r="C99" s="20">
        <v>2</v>
      </c>
      <c r="D99" s="20">
        <v>2</v>
      </c>
      <c r="E99" s="20">
        <v>2</v>
      </c>
      <c r="F99" s="20">
        <v>2</v>
      </c>
      <c r="G99" s="14">
        <v>2.2000000000000002</v>
      </c>
      <c r="H99" s="14">
        <v>1</v>
      </c>
      <c r="I99" s="14">
        <v>1.4</v>
      </c>
      <c r="J99" s="14">
        <v>1.4</v>
      </c>
      <c r="K99" s="14">
        <v>1.4</v>
      </c>
    </row>
    <row r="100" spans="1:28">
      <c r="A100" s="27" t="s">
        <v>369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>
      <c r="A101" s="18" t="s">
        <v>340</v>
      </c>
      <c r="B101" s="26" t="s">
        <v>297</v>
      </c>
      <c r="C101" s="26"/>
      <c r="D101" s="26"/>
      <c r="E101" s="26"/>
      <c r="F101" s="26"/>
      <c r="G101" s="26" t="s">
        <v>361</v>
      </c>
      <c r="H101" s="26"/>
      <c r="I101" s="26"/>
      <c r="J101" s="26"/>
      <c r="K101" s="26"/>
      <c r="L101" s="26" t="s">
        <v>366</v>
      </c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18" t="s">
        <v>247</v>
      </c>
      <c r="AB101" s="18" t="s">
        <v>362</v>
      </c>
    </row>
    <row r="102" spans="1:28">
      <c r="A102" s="23" t="s">
        <v>250</v>
      </c>
      <c r="B102" s="5">
        <v>85</v>
      </c>
      <c r="C102" s="5">
        <v>0</v>
      </c>
      <c r="D102" s="5">
        <v>0</v>
      </c>
      <c r="E102" s="5">
        <v>0</v>
      </c>
      <c r="F102" s="5">
        <v>0</v>
      </c>
      <c r="G102" s="6">
        <v>10</v>
      </c>
      <c r="H102" s="6">
        <v>10</v>
      </c>
      <c r="I102" s="6">
        <v>0</v>
      </c>
      <c r="J102" s="6">
        <v>0</v>
      </c>
      <c r="K102" s="6">
        <v>80</v>
      </c>
      <c r="L102" s="8">
        <f t="shared" ref="L102:P104" si="81">B102*B118</f>
        <v>170</v>
      </c>
      <c r="M102" s="8">
        <f t="shared" si="81"/>
        <v>0</v>
      </c>
      <c r="N102" s="8">
        <f t="shared" si="81"/>
        <v>0</v>
      </c>
      <c r="O102" s="8">
        <f t="shared" si="81"/>
        <v>0</v>
      </c>
      <c r="P102" s="8">
        <f t="shared" si="81"/>
        <v>0</v>
      </c>
      <c r="Q102" s="8">
        <f t="shared" ref="Q102:Q111" si="82">(L102/100)*(G102*G118)+(L102/100)*(H102*H118)+(L102/100)*(K102*K118)</f>
        <v>238</v>
      </c>
      <c r="R102" s="8">
        <f t="shared" ref="R102:R111" si="83">(M102/100)*(I102*I118)+(M102/100)*(K102*K118)</f>
        <v>0</v>
      </c>
      <c r="S102" s="8">
        <f t="shared" ref="S102:S111" si="84">(N102/100)*(I102*I118)+(N102/100)*(J102*J118)+(N102/100)*(K102*K118)</f>
        <v>0</v>
      </c>
      <c r="T102" s="8">
        <f t="shared" ref="T102:T111" si="85">(O102/100)*(J102*J118)+(O102/100)*(K102*K118)</f>
        <v>0</v>
      </c>
      <c r="U102" s="8">
        <f t="shared" ref="U102:U111" si="86">(P102/100)*(I102*I118)+(P102/100)*(J102*J118)+(P102/100)*(K102*K118)</f>
        <v>0</v>
      </c>
      <c r="V102" s="8">
        <f t="shared" ref="V102:W104" si="87">L102+Q102</f>
        <v>408</v>
      </c>
      <c r="W102" s="8">
        <f t="shared" si="87"/>
        <v>0</v>
      </c>
      <c r="X102" s="8">
        <f t="shared" ref="X102:X116" si="88">N102+S102</f>
        <v>0</v>
      </c>
      <c r="Y102" s="8">
        <f t="shared" ref="Y102:Y116" si="89">O102+T102</f>
        <v>0</v>
      </c>
      <c r="Z102" s="8">
        <f t="shared" ref="Z102" si="90">P102+U102</f>
        <v>0</v>
      </c>
      <c r="AA102" s="7">
        <f>ROUND(V102+W102+X102+Y102+Z102,1)</f>
        <v>408</v>
      </c>
      <c r="AB102" s="21">
        <v>0</v>
      </c>
    </row>
    <row r="103" spans="1:28">
      <c r="A103" s="23" t="s">
        <v>348</v>
      </c>
      <c r="B103" s="5">
        <v>85</v>
      </c>
      <c r="C103" s="5">
        <v>0</v>
      </c>
      <c r="D103" s="5">
        <v>0</v>
      </c>
      <c r="E103" s="5">
        <v>0</v>
      </c>
      <c r="F103" s="5">
        <v>0</v>
      </c>
      <c r="G103" s="6">
        <v>20</v>
      </c>
      <c r="H103" s="6">
        <v>20</v>
      </c>
      <c r="I103" s="6">
        <v>0</v>
      </c>
      <c r="J103" s="6">
        <v>0</v>
      </c>
      <c r="K103" s="6">
        <v>80</v>
      </c>
      <c r="L103" s="8">
        <f t="shared" si="81"/>
        <v>170</v>
      </c>
      <c r="M103" s="8">
        <f t="shared" si="81"/>
        <v>0</v>
      </c>
      <c r="N103" s="8">
        <f t="shared" si="81"/>
        <v>0</v>
      </c>
      <c r="O103" s="8">
        <f t="shared" si="81"/>
        <v>0</v>
      </c>
      <c r="P103" s="8">
        <f t="shared" si="81"/>
        <v>0</v>
      </c>
      <c r="Q103" s="8">
        <f t="shared" si="82"/>
        <v>312.8</v>
      </c>
      <c r="R103" s="8">
        <f t="shared" si="83"/>
        <v>0</v>
      </c>
      <c r="S103" s="8">
        <f t="shared" si="84"/>
        <v>0</v>
      </c>
      <c r="T103" s="8">
        <f t="shared" si="85"/>
        <v>0</v>
      </c>
      <c r="U103" s="8">
        <f t="shared" si="86"/>
        <v>0</v>
      </c>
      <c r="V103" s="8">
        <f t="shared" si="87"/>
        <v>482.8</v>
      </c>
      <c r="W103" s="8">
        <f t="shared" si="87"/>
        <v>0</v>
      </c>
      <c r="X103" s="8">
        <f t="shared" si="88"/>
        <v>0</v>
      </c>
      <c r="Y103" s="8">
        <f t="shared" si="89"/>
        <v>0</v>
      </c>
      <c r="Z103" s="8">
        <f>P103+U103</f>
        <v>0</v>
      </c>
      <c r="AA103" s="7">
        <f>ROUND(V103+W103+X103+Y103+Z103,1)</f>
        <v>482.8</v>
      </c>
      <c r="AB103" s="21">
        <f>(ROUND(AA103-$AA$102,1)/$AA$102)</f>
        <v>0.18333333333333332</v>
      </c>
    </row>
    <row r="104" spans="1:28" hidden="1">
      <c r="A104" s="23" t="s">
        <v>347</v>
      </c>
      <c r="B104" s="5">
        <v>85</v>
      </c>
      <c r="C104" s="5">
        <v>0</v>
      </c>
      <c r="D104" s="5">
        <v>0</v>
      </c>
      <c r="E104" s="5">
        <v>0</v>
      </c>
      <c r="F104" s="5">
        <v>0</v>
      </c>
      <c r="G104" s="6">
        <v>10</v>
      </c>
      <c r="H104" s="6">
        <v>10</v>
      </c>
      <c r="I104" s="6">
        <v>0</v>
      </c>
      <c r="J104" s="6">
        <v>0</v>
      </c>
      <c r="K104" s="6">
        <v>80</v>
      </c>
      <c r="L104" s="8">
        <f t="shared" si="81"/>
        <v>255</v>
      </c>
      <c r="M104" s="8">
        <f t="shared" si="81"/>
        <v>0</v>
      </c>
      <c r="N104" s="8">
        <f t="shared" si="81"/>
        <v>0</v>
      </c>
      <c r="O104" s="8">
        <f t="shared" si="81"/>
        <v>0</v>
      </c>
      <c r="P104" s="8">
        <f t="shared" si="81"/>
        <v>0</v>
      </c>
      <c r="Q104" s="8">
        <f t="shared" si="82"/>
        <v>0</v>
      </c>
      <c r="R104" s="8">
        <f t="shared" si="83"/>
        <v>0</v>
      </c>
      <c r="S104" s="8">
        <f t="shared" si="84"/>
        <v>0</v>
      </c>
      <c r="T104" s="8">
        <f t="shared" si="85"/>
        <v>0</v>
      </c>
      <c r="U104" s="8">
        <f t="shared" si="86"/>
        <v>0</v>
      </c>
      <c r="V104" s="8">
        <f t="shared" si="87"/>
        <v>255</v>
      </c>
      <c r="W104" s="8">
        <f t="shared" si="87"/>
        <v>0</v>
      </c>
      <c r="X104" s="8">
        <f t="shared" si="88"/>
        <v>0</v>
      </c>
      <c r="Y104" s="8">
        <f t="shared" si="89"/>
        <v>0</v>
      </c>
      <c r="Z104" s="8">
        <f>P104+U104</f>
        <v>0</v>
      </c>
      <c r="AA104" s="7">
        <f t="shared" ref="AA104:AA116" si="91">ROUND(V104+W104+X104+Y104+Z104,1)</f>
        <v>255</v>
      </c>
      <c r="AB104" s="21">
        <f t="shared" ref="AB104:AB116" si="92">(ROUND(AA104-$AA$102,1)/$AA$102)</f>
        <v>-0.375</v>
      </c>
    </row>
    <row r="105" spans="1:28" hidden="1">
      <c r="A105" s="23" t="s">
        <v>363</v>
      </c>
      <c r="B105" s="5">
        <v>85</v>
      </c>
      <c r="C105" s="5">
        <v>0</v>
      </c>
      <c r="D105" s="5">
        <v>0</v>
      </c>
      <c r="E105" s="5">
        <v>0</v>
      </c>
      <c r="F105" s="5">
        <v>0</v>
      </c>
      <c r="G105" s="6">
        <v>10</v>
      </c>
      <c r="H105" s="6">
        <v>10</v>
      </c>
      <c r="I105" s="6">
        <v>0</v>
      </c>
      <c r="J105" s="6">
        <v>0</v>
      </c>
      <c r="K105" s="6">
        <v>80</v>
      </c>
      <c r="L105" s="8">
        <f t="shared" ref="L105:L116" si="93">B105*B121</f>
        <v>161.5</v>
      </c>
      <c r="M105" s="8">
        <f t="shared" ref="M105:M116" si="94">C105*C121</f>
        <v>0</v>
      </c>
      <c r="N105" s="8">
        <f t="shared" ref="N105:N116" si="95">D105*D121</f>
        <v>0</v>
      </c>
      <c r="O105" s="8">
        <f t="shared" ref="O105:O116" si="96">E105*E121</f>
        <v>0</v>
      </c>
      <c r="P105" s="8">
        <f t="shared" ref="P105:P116" si="97">F105*F121</f>
        <v>0</v>
      </c>
      <c r="Q105" s="8">
        <f t="shared" si="82"/>
        <v>226.1</v>
      </c>
      <c r="R105" s="8">
        <f t="shared" si="83"/>
        <v>0</v>
      </c>
      <c r="S105" s="8">
        <f t="shared" si="84"/>
        <v>0</v>
      </c>
      <c r="T105" s="8">
        <f t="shared" si="85"/>
        <v>0</v>
      </c>
      <c r="U105" s="8">
        <f t="shared" si="86"/>
        <v>0</v>
      </c>
      <c r="V105" s="8">
        <f t="shared" ref="V105:V116" si="98">L105+Q105</f>
        <v>387.6</v>
      </c>
      <c r="W105" s="8">
        <f t="shared" ref="W105:W116" si="99">M105+R105</f>
        <v>0</v>
      </c>
      <c r="X105" s="8">
        <f t="shared" si="88"/>
        <v>0</v>
      </c>
      <c r="Y105" s="8">
        <f t="shared" si="89"/>
        <v>0</v>
      </c>
      <c r="Z105" s="8">
        <f t="shared" ref="Z105:Z116" si="100">P105+U105</f>
        <v>0</v>
      </c>
      <c r="AA105" s="7">
        <f t="shared" si="91"/>
        <v>387.6</v>
      </c>
      <c r="AB105" s="21">
        <f t="shared" si="92"/>
        <v>-4.9999999999999996E-2</v>
      </c>
    </row>
    <row r="106" spans="1:28" hidden="1">
      <c r="A106" s="23" t="s">
        <v>364</v>
      </c>
      <c r="B106" s="5">
        <v>85</v>
      </c>
      <c r="C106" s="5">
        <v>0</v>
      </c>
      <c r="D106" s="5">
        <v>0</v>
      </c>
      <c r="E106" s="5">
        <v>0</v>
      </c>
      <c r="F106" s="5">
        <v>0</v>
      </c>
      <c r="G106" s="6">
        <v>10</v>
      </c>
      <c r="H106" s="6">
        <v>10</v>
      </c>
      <c r="I106" s="6">
        <v>0</v>
      </c>
      <c r="J106" s="6">
        <v>0</v>
      </c>
      <c r="K106" s="6">
        <v>80</v>
      </c>
      <c r="L106" s="8">
        <f t="shared" si="93"/>
        <v>161.5</v>
      </c>
      <c r="M106" s="8">
        <f t="shared" si="94"/>
        <v>0</v>
      </c>
      <c r="N106" s="8">
        <f t="shared" si="95"/>
        <v>0</v>
      </c>
      <c r="O106" s="8">
        <f t="shared" si="96"/>
        <v>0</v>
      </c>
      <c r="P106" s="8">
        <f t="shared" si="97"/>
        <v>0</v>
      </c>
      <c r="Q106" s="8">
        <f t="shared" si="82"/>
        <v>226.1</v>
      </c>
      <c r="R106" s="8">
        <f t="shared" si="83"/>
        <v>0</v>
      </c>
      <c r="S106" s="8">
        <f t="shared" si="84"/>
        <v>0</v>
      </c>
      <c r="T106" s="8">
        <f t="shared" si="85"/>
        <v>0</v>
      </c>
      <c r="U106" s="8">
        <f t="shared" si="86"/>
        <v>0</v>
      </c>
      <c r="V106" s="8">
        <f t="shared" si="98"/>
        <v>387.6</v>
      </c>
      <c r="W106" s="8">
        <f t="shared" si="99"/>
        <v>0</v>
      </c>
      <c r="X106" s="8">
        <f t="shared" si="88"/>
        <v>0</v>
      </c>
      <c r="Y106" s="8">
        <f t="shared" si="89"/>
        <v>0</v>
      </c>
      <c r="Z106" s="8">
        <f t="shared" si="100"/>
        <v>0</v>
      </c>
      <c r="AA106" s="7">
        <f t="shared" si="91"/>
        <v>387.6</v>
      </c>
      <c r="AB106" s="21">
        <f t="shared" si="92"/>
        <v>-4.9999999999999996E-2</v>
      </c>
    </row>
    <row r="107" spans="1:28" hidden="1">
      <c r="A107" s="23" t="s">
        <v>365</v>
      </c>
      <c r="B107" s="5">
        <v>85</v>
      </c>
      <c r="C107" s="5">
        <v>0</v>
      </c>
      <c r="D107" s="5">
        <v>0</v>
      </c>
      <c r="E107" s="5">
        <v>0</v>
      </c>
      <c r="F107" s="5">
        <v>0</v>
      </c>
      <c r="G107" s="6">
        <v>10</v>
      </c>
      <c r="H107" s="6">
        <v>10</v>
      </c>
      <c r="I107" s="6">
        <v>0</v>
      </c>
      <c r="J107" s="6">
        <v>0</v>
      </c>
      <c r="K107" s="6">
        <v>80</v>
      </c>
      <c r="L107" s="8">
        <f t="shared" si="93"/>
        <v>161.5</v>
      </c>
      <c r="M107" s="8">
        <f t="shared" si="94"/>
        <v>0</v>
      </c>
      <c r="N107" s="8">
        <f t="shared" si="95"/>
        <v>0</v>
      </c>
      <c r="O107" s="8">
        <f t="shared" si="96"/>
        <v>0</v>
      </c>
      <c r="P107" s="8">
        <f t="shared" si="97"/>
        <v>0</v>
      </c>
      <c r="Q107" s="8">
        <f t="shared" si="82"/>
        <v>226.1</v>
      </c>
      <c r="R107" s="8">
        <f t="shared" si="83"/>
        <v>0</v>
      </c>
      <c r="S107" s="8">
        <f t="shared" si="84"/>
        <v>0</v>
      </c>
      <c r="T107" s="8">
        <f t="shared" si="85"/>
        <v>0</v>
      </c>
      <c r="U107" s="8">
        <f t="shared" si="86"/>
        <v>0</v>
      </c>
      <c r="V107" s="8">
        <f t="shared" si="98"/>
        <v>387.6</v>
      </c>
      <c r="W107" s="8">
        <f t="shared" si="99"/>
        <v>0</v>
      </c>
      <c r="X107" s="8">
        <f t="shared" si="88"/>
        <v>0</v>
      </c>
      <c r="Y107" s="8">
        <f t="shared" si="89"/>
        <v>0</v>
      </c>
      <c r="Z107" s="8">
        <f t="shared" si="100"/>
        <v>0</v>
      </c>
      <c r="AA107" s="7">
        <f t="shared" si="91"/>
        <v>387.6</v>
      </c>
      <c r="AB107" s="21">
        <f t="shared" si="92"/>
        <v>-4.9999999999999996E-2</v>
      </c>
    </row>
    <row r="108" spans="1:28">
      <c r="A108" s="23" t="s">
        <v>1</v>
      </c>
      <c r="B108" s="5">
        <v>85</v>
      </c>
      <c r="C108" s="5">
        <v>21</v>
      </c>
      <c r="D108" s="5">
        <v>0</v>
      </c>
      <c r="E108" s="5">
        <v>0</v>
      </c>
      <c r="F108" s="5">
        <v>0</v>
      </c>
      <c r="G108" s="6">
        <v>10</v>
      </c>
      <c r="H108" s="6">
        <v>10</v>
      </c>
      <c r="I108" s="6">
        <v>40</v>
      </c>
      <c r="J108" s="6">
        <v>0</v>
      </c>
      <c r="K108" s="6">
        <v>80</v>
      </c>
      <c r="L108" s="8">
        <f t="shared" si="93"/>
        <v>170</v>
      </c>
      <c r="M108" s="8">
        <f t="shared" si="94"/>
        <v>42</v>
      </c>
      <c r="N108" s="8">
        <f t="shared" si="95"/>
        <v>0</v>
      </c>
      <c r="O108" s="8">
        <f t="shared" si="96"/>
        <v>0</v>
      </c>
      <c r="P108" s="8">
        <f t="shared" si="97"/>
        <v>0</v>
      </c>
      <c r="Q108" s="8">
        <f t="shared" si="82"/>
        <v>238</v>
      </c>
      <c r="R108" s="8">
        <f t="shared" si="83"/>
        <v>70.56</v>
      </c>
      <c r="S108" s="8">
        <f t="shared" si="84"/>
        <v>0</v>
      </c>
      <c r="T108" s="8">
        <f t="shared" si="85"/>
        <v>0</v>
      </c>
      <c r="U108" s="8">
        <f t="shared" si="86"/>
        <v>0</v>
      </c>
      <c r="V108" s="8">
        <f t="shared" si="98"/>
        <v>408</v>
      </c>
      <c r="W108" s="8">
        <f t="shared" si="99"/>
        <v>112.56</v>
      </c>
      <c r="X108" s="8">
        <f t="shared" si="88"/>
        <v>0</v>
      </c>
      <c r="Y108" s="8">
        <f t="shared" si="89"/>
        <v>0</v>
      </c>
      <c r="Z108" s="8">
        <f t="shared" si="100"/>
        <v>0</v>
      </c>
      <c r="AA108" s="7">
        <f t="shared" si="91"/>
        <v>520.6</v>
      </c>
      <c r="AB108" s="21">
        <f t="shared" si="92"/>
        <v>0.27598039215686271</v>
      </c>
    </row>
    <row r="109" spans="1:28">
      <c r="A109" s="23" t="s">
        <v>2</v>
      </c>
      <c r="B109" s="5">
        <v>85</v>
      </c>
      <c r="C109" s="5">
        <v>0</v>
      </c>
      <c r="D109" s="5">
        <v>21</v>
      </c>
      <c r="E109" s="5">
        <v>0</v>
      </c>
      <c r="F109" s="5">
        <v>0</v>
      </c>
      <c r="G109" s="6">
        <v>10</v>
      </c>
      <c r="H109" s="6">
        <v>10</v>
      </c>
      <c r="I109" s="6">
        <v>20</v>
      </c>
      <c r="J109" s="6">
        <v>20</v>
      </c>
      <c r="K109" s="6">
        <v>80</v>
      </c>
      <c r="L109" s="8">
        <f t="shared" si="93"/>
        <v>170</v>
      </c>
      <c r="M109" s="8">
        <f t="shared" si="94"/>
        <v>0</v>
      </c>
      <c r="N109" s="8">
        <f t="shared" si="95"/>
        <v>42</v>
      </c>
      <c r="O109" s="8">
        <f t="shared" si="96"/>
        <v>0</v>
      </c>
      <c r="P109" s="8">
        <f t="shared" si="97"/>
        <v>0</v>
      </c>
      <c r="Q109" s="8">
        <f t="shared" si="82"/>
        <v>238</v>
      </c>
      <c r="R109" s="8">
        <f t="shared" si="83"/>
        <v>0</v>
      </c>
      <c r="S109" s="8">
        <f t="shared" si="84"/>
        <v>70.56</v>
      </c>
      <c r="T109" s="8">
        <f t="shared" si="85"/>
        <v>0</v>
      </c>
      <c r="U109" s="8">
        <f t="shared" si="86"/>
        <v>0</v>
      </c>
      <c r="V109" s="8">
        <f t="shared" si="98"/>
        <v>408</v>
      </c>
      <c r="W109" s="8">
        <f t="shared" si="99"/>
        <v>0</v>
      </c>
      <c r="X109" s="8">
        <f t="shared" si="88"/>
        <v>112.56</v>
      </c>
      <c r="Y109" s="8">
        <f t="shared" si="89"/>
        <v>0</v>
      </c>
      <c r="Z109" s="8">
        <f t="shared" si="100"/>
        <v>0</v>
      </c>
      <c r="AA109" s="7">
        <f t="shared" si="91"/>
        <v>520.6</v>
      </c>
      <c r="AB109" s="21">
        <f t="shared" si="92"/>
        <v>0.27598039215686271</v>
      </c>
    </row>
    <row r="110" spans="1:28">
      <c r="A110" s="23" t="s">
        <v>3</v>
      </c>
      <c r="B110" s="5">
        <v>85</v>
      </c>
      <c r="C110" s="5">
        <v>0</v>
      </c>
      <c r="D110" s="5">
        <v>0</v>
      </c>
      <c r="E110" s="5">
        <v>21</v>
      </c>
      <c r="F110" s="5">
        <v>0</v>
      </c>
      <c r="G110" s="6">
        <v>10</v>
      </c>
      <c r="H110" s="6">
        <v>10</v>
      </c>
      <c r="I110" s="6">
        <v>0</v>
      </c>
      <c r="J110" s="6">
        <v>40</v>
      </c>
      <c r="K110" s="6">
        <v>80</v>
      </c>
      <c r="L110" s="8">
        <f t="shared" si="93"/>
        <v>170</v>
      </c>
      <c r="M110" s="8">
        <f t="shared" si="94"/>
        <v>0</v>
      </c>
      <c r="N110" s="8">
        <f t="shared" si="95"/>
        <v>0</v>
      </c>
      <c r="O110" s="8">
        <f t="shared" si="96"/>
        <v>42</v>
      </c>
      <c r="P110" s="8">
        <f t="shared" si="97"/>
        <v>0</v>
      </c>
      <c r="Q110" s="8">
        <f t="shared" si="82"/>
        <v>238</v>
      </c>
      <c r="R110" s="8">
        <f t="shared" si="83"/>
        <v>0</v>
      </c>
      <c r="S110" s="8">
        <f t="shared" si="84"/>
        <v>0</v>
      </c>
      <c r="T110" s="8">
        <f t="shared" si="85"/>
        <v>70.56</v>
      </c>
      <c r="U110" s="8">
        <f t="shared" si="86"/>
        <v>0</v>
      </c>
      <c r="V110" s="8">
        <f t="shared" si="98"/>
        <v>408</v>
      </c>
      <c r="W110" s="8">
        <f t="shared" si="99"/>
        <v>0</v>
      </c>
      <c r="X110" s="8">
        <f t="shared" si="88"/>
        <v>0</v>
      </c>
      <c r="Y110" s="8">
        <f t="shared" si="89"/>
        <v>112.56</v>
      </c>
      <c r="Z110" s="8">
        <f t="shared" si="100"/>
        <v>0</v>
      </c>
      <c r="AA110" s="7">
        <f t="shared" si="91"/>
        <v>520.6</v>
      </c>
      <c r="AB110" s="21">
        <f t="shared" si="92"/>
        <v>0.27598039215686271</v>
      </c>
    </row>
    <row r="111" spans="1:28">
      <c r="A111" s="23" t="s">
        <v>4</v>
      </c>
      <c r="B111" s="5">
        <v>85</v>
      </c>
      <c r="C111" s="5">
        <v>0</v>
      </c>
      <c r="D111" s="5">
        <v>0</v>
      </c>
      <c r="E111" s="5">
        <v>0</v>
      </c>
      <c r="F111" s="5">
        <v>21</v>
      </c>
      <c r="G111" s="6">
        <v>10</v>
      </c>
      <c r="H111" s="6">
        <v>10</v>
      </c>
      <c r="I111" s="6">
        <v>20</v>
      </c>
      <c r="J111" s="6">
        <v>20</v>
      </c>
      <c r="K111" s="6">
        <v>80</v>
      </c>
      <c r="L111" s="8">
        <f t="shared" si="93"/>
        <v>170</v>
      </c>
      <c r="M111" s="8">
        <f t="shared" si="94"/>
        <v>0</v>
      </c>
      <c r="N111" s="8">
        <f t="shared" si="95"/>
        <v>0</v>
      </c>
      <c r="O111" s="8">
        <f t="shared" si="96"/>
        <v>0</v>
      </c>
      <c r="P111" s="8">
        <f t="shared" si="97"/>
        <v>42</v>
      </c>
      <c r="Q111" s="8">
        <f t="shared" si="82"/>
        <v>238</v>
      </c>
      <c r="R111" s="8">
        <f t="shared" si="83"/>
        <v>0</v>
      </c>
      <c r="S111" s="8">
        <f t="shared" si="84"/>
        <v>0</v>
      </c>
      <c r="T111" s="8">
        <f t="shared" si="85"/>
        <v>0</v>
      </c>
      <c r="U111" s="8">
        <f t="shared" si="86"/>
        <v>70.56</v>
      </c>
      <c r="V111" s="8">
        <f t="shared" si="98"/>
        <v>408</v>
      </c>
      <c r="W111" s="8">
        <f t="shared" si="99"/>
        <v>0</v>
      </c>
      <c r="X111" s="8">
        <f t="shared" si="88"/>
        <v>0</v>
      </c>
      <c r="Y111" s="8">
        <f t="shared" si="89"/>
        <v>0</v>
      </c>
      <c r="Z111" s="8">
        <f t="shared" si="100"/>
        <v>112.56</v>
      </c>
      <c r="AA111" s="7">
        <f t="shared" si="91"/>
        <v>520.6</v>
      </c>
      <c r="AB111" s="21">
        <f t="shared" si="92"/>
        <v>0.27598039215686271</v>
      </c>
    </row>
    <row r="112" spans="1:28">
      <c r="A112" s="23" t="s">
        <v>351</v>
      </c>
      <c r="B112" s="5">
        <v>85</v>
      </c>
      <c r="C112" s="5">
        <v>0</v>
      </c>
      <c r="D112" s="5">
        <v>0</v>
      </c>
      <c r="E112" s="5">
        <v>0</v>
      </c>
      <c r="F112" s="5">
        <v>0</v>
      </c>
      <c r="G112" s="6">
        <v>10</v>
      </c>
      <c r="H112" s="6">
        <v>10</v>
      </c>
      <c r="I112" s="6">
        <v>0</v>
      </c>
      <c r="J112" s="6">
        <v>0</v>
      </c>
      <c r="K112" s="6">
        <v>130</v>
      </c>
      <c r="L112" s="8">
        <f t="shared" si="93"/>
        <v>170</v>
      </c>
      <c r="M112" s="8">
        <f t="shared" si="94"/>
        <v>0</v>
      </c>
      <c r="N112" s="8">
        <f t="shared" si="95"/>
        <v>0</v>
      </c>
      <c r="O112" s="8">
        <f t="shared" si="96"/>
        <v>0</v>
      </c>
      <c r="P112" s="8">
        <f t="shared" si="97"/>
        <v>0</v>
      </c>
      <c r="Q112" s="8">
        <f>(L112/100)*(G112*G128)+(L112/100)*(H112*H128)+(L112/100)*(K112*K128)</f>
        <v>357</v>
      </c>
      <c r="R112" s="8">
        <f>(M112/100)*(I112*I128)+(M112/100)*(K112*K128)</f>
        <v>0</v>
      </c>
      <c r="S112" s="8">
        <f>(N112/100)*(I112*I128)+(N112/100)*(J112*J128)+(N112/100)*(K112*K128)</f>
        <v>0</v>
      </c>
      <c r="T112" s="8">
        <f>(O112/100)*(J112*J128)+(O112/100)*(K112*K128)</f>
        <v>0</v>
      </c>
      <c r="U112" s="8">
        <f>(P112/100)*(I112*I128)+(P112/100)*(J112*J128)+(P112/100)*(K112*K128)</f>
        <v>0</v>
      </c>
      <c r="V112" s="8">
        <f t="shared" si="98"/>
        <v>527</v>
      </c>
      <c r="W112" s="8">
        <f t="shared" si="99"/>
        <v>0</v>
      </c>
      <c r="X112" s="8">
        <f t="shared" si="88"/>
        <v>0</v>
      </c>
      <c r="Y112" s="8">
        <f t="shared" si="89"/>
        <v>0</v>
      </c>
      <c r="Z112" s="8">
        <f t="shared" si="100"/>
        <v>0</v>
      </c>
      <c r="AA112" s="7">
        <f t="shared" si="91"/>
        <v>527</v>
      </c>
      <c r="AB112" s="21">
        <f t="shared" si="92"/>
        <v>0.29166666666666669</v>
      </c>
    </row>
    <row r="113" spans="1:28">
      <c r="A113" s="23" t="s">
        <v>352</v>
      </c>
      <c r="B113" s="5">
        <v>85</v>
      </c>
      <c r="C113" s="5">
        <v>0</v>
      </c>
      <c r="D113" s="5">
        <v>0</v>
      </c>
      <c r="E113" s="5">
        <v>0</v>
      </c>
      <c r="F113" s="5">
        <v>0</v>
      </c>
      <c r="G113" s="6">
        <v>10</v>
      </c>
      <c r="H113" s="6">
        <v>10</v>
      </c>
      <c r="I113" s="6">
        <v>40</v>
      </c>
      <c r="J113" s="6">
        <v>0</v>
      </c>
      <c r="K113" s="6">
        <v>80</v>
      </c>
      <c r="L113" s="8">
        <f t="shared" si="93"/>
        <v>170</v>
      </c>
      <c r="M113" s="8">
        <f t="shared" si="94"/>
        <v>0</v>
      </c>
      <c r="N113" s="8">
        <f t="shared" si="95"/>
        <v>0</v>
      </c>
      <c r="O113" s="8">
        <f t="shared" si="96"/>
        <v>0</v>
      </c>
      <c r="P113" s="8">
        <f t="shared" si="97"/>
        <v>0</v>
      </c>
      <c r="Q113" s="8">
        <f>(L113/100)*(G113*G129)+(L113/100)*(H113*H129)+(L113/100)*(I113*I129)</f>
        <v>142.80000000000001</v>
      </c>
      <c r="R113" s="8">
        <f t="shared" ref="R113:R114" si="101">(M113/100)*(I113*I129)</f>
        <v>0</v>
      </c>
      <c r="S113" s="8">
        <f t="shared" ref="S113:S114" si="102">(N113/100)*(I113*I129)+(N113/100)*(J113*J129)</f>
        <v>0</v>
      </c>
      <c r="T113" s="8">
        <f t="shared" ref="T113:T114" si="103">(O113/100)*(J113*J129)</f>
        <v>0</v>
      </c>
      <c r="U113" s="8">
        <f t="shared" ref="U113:U114" si="104">(P113/100)*(I113*I129)+(P113/100)*(J113*J129)</f>
        <v>0</v>
      </c>
      <c r="V113" s="8">
        <f t="shared" si="98"/>
        <v>312.8</v>
      </c>
      <c r="W113" s="8">
        <f t="shared" si="99"/>
        <v>0</v>
      </c>
      <c r="X113" s="8">
        <f t="shared" si="88"/>
        <v>0</v>
      </c>
      <c r="Y113" s="8">
        <f t="shared" si="89"/>
        <v>0</v>
      </c>
      <c r="Z113" s="8">
        <f t="shared" si="100"/>
        <v>0</v>
      </c>
      <c r="AA113" s="7">
        <f t="shared" si="91"/>
        <v>312.8</v>
      </c>
      <c r="AB113" s="21">
        <f t="shared" si="92"/>
        <v>-0.23333333333333334</v>
      </c>
    </row>
    <row r="114" spans="1:28">
      <c r="A114" s="23" t="s">
        <v>353</v>
      </c>
      <c r="B114" s="5">
        <v>85</v>
      </c>
      <c r="C114" s="5">
        <v>0</v>
      </c>
      <c r="D114" s="5">
        <v>0</v>
      </c>
      <c r="E114" s="5">
        <v>0</v>
      </c>
      <c r="F114" s="5">
        <v>0</v>
      </c>
      <c r="G114" s="6">
        <v>10</v>
      </c>
      <c r="H114" s="6">
        <v>10</v>
      </c>
      <c r="I114" s="6">
        <v>0</v>
      </c>
      <c r="J114" s="6">
        <v>40</v>
      </c>
      <c r="K114" s="6">
        <v>80</v>
      </c>
      <c r="L114" s="8">
        <f t="shared" si="93"/>
        <v>170</v>
      </c>
      <c r="M114" s="8">
        <f t="shared" si="94"/>
        <v>0</v>
      </c>
      <c r="N114" s="8">
        <f t="shared" si="95"/>
        <v>0</v>
      </c>
      <c r="O114" s="8">
        <f t="shared" si="96"/>
        <v>0</v>
      </c>
      <c r="P114" s="8">
        <f t="shared" si="97"/>
        <v>0</v>
      </c>
      <c r="Q114" s="8">
        <f>(L114/100)*(G114*G130)+(L114/100)*(H114*H130)+(L114/100)*(J114*J130)</f>
        <v>142.80000000000001</v>
      </c>
      <c r="R114" s="8">
        <f t="shared" si="101"/>
        <v>0</v>
      </c>
      <c r="S114" s="8">
        <f t="shared" si="102"/>
        <v>0</v>
      </c>
      <c r="T114" s="8">
        <f t="shared" si="103"/>
        <v>0</v>
      </c>
      <c r="U114" s="8">
        <f t="shared" si="104"/>
        <v>0</v>
      </c>
      <c r="V114" s="8">
        <f t="shared" si="98"/>
        <v>312.8</v>
      </c>
      <c r="W114" s="8">
        <f t="shared" si="99"/>
        <v>0</v>
      </c>
      <c r="X114" s="8">
        <f t="shared" si="88"/>
        <v>0</v>
      </c>
      <c r="Y114" s="8">
        <f t="shared" si="89"/>
        <v>0</v>
      </c>
      <c r="Z114" s="8">
        <f t="shared" si="100"/>
        <v>0</v>
      </c>
      <c r="AA114" s="7">
        <f t="shared" si="91"/>
        <v>312.8</v>
      </c>
      <c r="AB114" s="21">
        <f t="shared" si="92"/>
        <v>-0.23333333333333334</v>
      </c>
    </row>
    <row r="115" spans="1:28">
      <c r="A115" s="23" t="s">
        <v>349</v>
      </c>
      <c r="B115" s="5">
        <v>85</v>
      </c>
      <c r="C115" s="5">
        <v>0</v>
      </c>
      <c r="D115" s="5">
        <v>0</v>
      </c>
      <c r="E115" s="5">
        <v>0</v>
      </c>
      <c r="F115" s="5">
        <v>0</v>
      </c>
      <c r="G115" s="6">
        <v>10</v>
      </c>
      <c r="H115" s="6">
        <v>30</v>
      </c>
      <c r="I115" s="6">
        <v>0</v>
      </c>
      <c r="J115" s="6">
        <v>0</v>
      </c>
      <c r="K115" s="6">
        <v>80</v>
      </c>
      <c r="L115" s="8">
        <f t="shared" si="93"/>
        <v>170</v>
      </c>
      <c r="M115" s="8">
        <f t="shared" si="94"/>
        <v>0</v>
      </c>
      <c r="N115" s="8">
        <f t="shared" si="95"/>
        <v>0</v>
      </c>
      <c r="O115" s="8">
        <f t="shared" si="96"/>
        <v>0</v>
      </c>
      <c r="P115" s="8">
        <f t="shared" si="97"/>
        <v>0</v>
      </c>
      <c r="Q115" s="8">
        <f>(L115/100)*(G115*G131)+(L115/100)*(H115*H131)+(L115/100)*(K115*K131)</f>
        <v>319.60000000000002</v>
      </c>
      <c r="R115" s="8">
        <f>(M115/100)*(I115*I131)+(M115/100)*(K115*K131)</f>
        <v>0</v>
      </c>
      <c r="S115" s="8">
        <f>(N115/100)*(I115*I131)+(N115/100)*(J115*J131)+(N115/100)*(K115*K131)</f>
        <v>0</v>
      </c>
      <c r="T115" s="8">
        <f>(O115/100)*(J115*J131)+(O115/100)*(K115*K131)</f>
        <v>0</v>
      </c>
      <c r="U115" s="8">
        <f>(P115/100)*(I115*I131)+(P115/100)*(J115*J131)+(P115/100)*(K115*K131)</f>
        <v>0</v>
      </c>
      <c r="V115" s="8">
        <f t="shared" si="98"/>
        <v>489.6</v>
      </c>
      <c r="W115" s="8">
        <f t="shared" si="99"/>
        <v>0</v>
      </c>
      <c r="X115" s="8">
        <f t="shared" si="88"/>
        <v>0</v>
      </c>
      <c r="Y115" s="8">
        <f t="shared" si="89"/>
        <v>0</v>
      </c>
      <c r="Z115" s="8">
        <f t="shared" si="100"/>
        <v>0</v>
      </c>
      <c r="AA115" s="7">
        <f t="shared" si="91"/>
        <v>489.6</v>
      </c>
      <c r="AB115" s="21">
        <f t="shared" si="92"/>
        <v>0.19999999999999998</v>
      </c>
    </row>
    <row r="116" spans="1:28">
      <c r="A116" s="23" t="s">
        <v>350</v>
      </c>
      <c r="B116" s="5">
        <v>85</v>
      </c>
      <c r="C116" s="5">
        <v>0</v>
      </c>
      <c r="D116" s="5">
        <v>0</v>
      </c>
      <c r="E116" s="5">
        <v>0</v>
      </c>
      <c r="F116" s="5">
        <v>0</v>
      </c>
      <c r="G116" s="6">
        <v>30</v>
      </c>
      <c r="H116" s="6">
        <v>10</v>
      </c>
      <c r="I116" s="6">
        <v>0</v>
      </c>
      <c r="J116" s="6">
        <v>0</v>
      </c>
      <c r="K116" s="6">
        <v>80</v>
      </c>
      <c r="L116" s="8">
        <f t="shared" si="93"/>
        <v>170</v>
      </c>
      <c r="M116" s="8">
        <f t="shared" si="94"/>
        <v>0</v>
      </c>
      <c r="N116" s="8">
        <f t="shared" si="95"/>
        <v>0</v>
      </c>
      <c r="O116" s="8">
        <f t="shared" si="96"/>
        <v>0</v>
      </c>
      <c r="P116" s="8">
        <f t="shared" si="97"/>
        <v>0</v>
      </c>
      <c r="Q116" s="8">
        <f>(L116/100)*(G116*G132)+(L116/100)*(H116*H132)+(L116/100)*(K116*K132)</f>
        <v>319.60000000000002</v>
      </c>
      <c r="R116" s="8">
        <f>(M116/100)*(I116*I132)+(M116/100)*(K116*K132)</f>
        <v>0</v>
      </c>
      <c r="S116" s="8">
        <f>(N116/100)*(I116*I132)+(N116/100)*(J116*J132)+(N116/100)*(K116*K132)</f>
        <v>0</v>
      </c>
      <c r="T116" s="8">
        <f>(O116/100)*(J116*J132)+(O116/100)*(K116*K132)</f>
        <v>0</v>
      </c>
      <c r="U116" s="8">
        <f>(P116/100)*(I116*I132)+(P116/100)*(J116*J132)+(P116/100)*(K116*K132)</f>
        <v>0</v>
      </c>
      <c r="V116" s="8">
        <f t="shared" si="98"/>
        <v>489.6</v>
      </c>
      <c r="W116" s="8">
        <f t="shared" si="99"/>
        <v>0</v>
      </c>
      <c r="X116" s="8">
        <f t="shared" si="88"/>
        <v>0</v>
      </c>
      <c r="Y116" s="8">
        <f t="shared" si="89"/>
        <v>0</v>
      </c>
      <c r="Z116" s="8">
        <f t="shared" si="100"/>
        <v>0</v>
      </c>
      <c r="AA116" s="7">
        <f t="shared" si="91"/>
        <v>489.6</v>
      </c>
      <c r="AB116" s="21">
        <f t="shared" si="92"/>
        <v>0.19999999999999998</v>
      </c>
    </row>
    <row r="117" spans="1:28">
      <c r="A117" s="18"/>
      <c r="B117" s="26" t="s">
        <v>359</v>
      </c>
      <c r="C117" s="26"/>
      <c r="D117" s="26"/>
      <c r="E117" s="26"/>
      <c r="F117" s="26"/>
      <c r="G117" s="26" t="s">
        <v>360</v>
      </c>
      <c r="H117" s="26"/>
      <c r="I117" s="26"/>
      <c r="J117" s="26"/>
      <c r="K117" s="26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>
      <c r="A118" s="23" t="s">
        <v>250</v>
      </c>
      <c r="B118" s="20">
        <v>2</v>
      </c>
      <c r="C118" s="20">
        <v>2</v>
      </c>
      <c r="D118" s="20">
        <v>2</v>
      </c>
      <c r="E118" s="20">
        <v>2</v>
      </c>
      <c r="F118" s="20">
        <v>2</v>
      </c>
      <c r="G118" s="14">
        <v>1.4</v>
      </c>
      <c r="H118" s="14">
        <v>1.4</v>
      </c>
      <c r="I118" s="14">
        <v>1.4</v>
      </c>
      <c r="J118" s="14">
        <v>1.4</v>
      </c>
      <c r="K118" s="14">
        <v>1.4</v>
      </c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>
      <c r="A119" s="23" t="s">
        <v>348</v>
      </c>
      <c r="B119" s="20">
        <v>2</v>
      </c>
      <c r="C119" s="20">
        <v>2</v>
      </c>
      <c r="D119" s="20">
        <v>2</v>
      </c>
      <c r="E119" s="20">
        <v>2</v>
      </c>
      <c r="F119" s="20">
        <v>2</v>
      </c>
      <c r="G119" s="14">
        <v>1.8</v>
      </c>
      <c r="H119" s="14">
        <v>1.8</v>
      </c>
      <c r="I119" s="14">
        <v>1.4</v>
      </c>
      <c r="J119" s="14">
        <v>1.4</v>
      </c>
      <c r="K119" s="14">
        <v>1.4</v>
      </c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>
      <c r="A120" s="23" t="s">
        <v>347</v>
      </c>
      <c r="B120" s="20">
        <v>3</v>
      </c>
      <c r="C120" s="20">
        <v>3</v>
      </c>
      <c r="D120" s="20">
        <v>3</v>
      </c>
      <c r="E120" s="20">
        <v>3</v>
      </c>
      <c r="F120" s="20">
        <v>3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>
      <c r="A121" s="23" t="s">
        <v>363</v>
      </c>
      <c r="B121" s="20">
        <v>1.9</v>
      </c>
      <c r="C121" s="20">
        <v>1.9</v>
      </c>
      <c r="D121" s="20">
        <v>1.9</v>
      </c>
      <c r="E121" s="20">
        <v>1.9</v>
      </c>
      <c r="F121" s="20">
        <v>1.9</v>
      </c>
      <c r="G121" s="14">
        <v>1.4</v>
      </c>
      <c r="H121" s="14">
        <v>1.4</v>
      </c>
      <c r="I121" s="14">
        <v>1.4</v>
      </c>
      <c r="J121" s="14">
        <v>1.4</v>
      </c>
      <c r="K121" s="14">
        <v>1.4</v>
      </c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>
      <c r="A122" s="23" t="s">
        <v>364</v>
      </c>
      <c r="B122" s="20">
        <v>1.9</v>
      </c>
      <c r="C122" s="20">
        <v>1.9</v>
      </c>
      <c r="D122" s="20">
        <v>1.9</v>
      </c>
      <c r="E122" s="20">
        <v>1.9</v>
      </c>
      <c r="F122" s="20">
        <v>1.9</v>
      </c>
      <c r="G122" s="14">
        <v>1.4</v>
      </c>
      <c r="H122" s="14">
        <v>1.4</v>
      </c>
      <c r="I122" s="14">
        <v>1.4</v>
      </c>
      <c r="J122" s="14">
        <v>1.4</v>
      </c>
      <c r="K122" s="14">
        <v>1.4</v>
      </c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>
      <c r="A123" s="23" t="s">
        <v>365</v>
      </c>
      <c r="B123" s="20">
        <v>1.9</v>
      </c>
      <c r="C123" s="20">
        <v>1.9</v>
      </c>
      <c r="D123" s="20">
        <v>1.9</v>
      </c>
      <c r="E123" s="20">
        <v>1.9</v>
      </c>
      <c r="F123" s="20">
        <v>1.9</v>
      </c>
      <c r="G123" s="14">
        <v>1.4</v>
      </c>
      <c r="H123" s="14">
        <v>1.4</v>
      </c>
      <c r="I123" s="14">
        <v>1.4</v>
      </c>
      <c r="J123" s="14">
        <v>1.4</v>
      </c>
      <c r="K123" s="14">
        <v>1.4</v>
      </c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>
      <c r="A124" s="23" t="s">
        <v>1</v>
      </c>
      <c r="B124" s="20">
        <v>2</v>
      </c>
      <c r="C124" s="20">
        <v>2</v>
      </c>
      <c r="D124" s="20">
        <v>2</v>
      </c>
      <c r="E124" s="20">
        <v>2</v>
      </c>
      <c r="F124" s="20">
        <v>2</v>
      </c>
      <c r="G124" s="14">
        <v>1.4</v>
      </c>
      <c r="H124" s="14">
        <v>1.4</v>
      </c>
      <c r="I124" s="14">
        <v>1.4</v>
      </c>
      <c r="J124" s="14">
        <v>1.4</v>
      </c>
      <c r="K124" s="14">
        <v>1.4</v>
      </c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>
      <c r="A125" s="23" t="s">
        <v>2</v>
      </c>
      <c r="B125" s="20">
        <v>2</v>
      </c>
      <c r="C125" s="20">
        <v>2</v>
      </c>
      <c r="D125" s="20">
        <v>2</v>
      </c>
      <c r="E125" s="20">
        <v>2</v>
      </c>
      <c r="F125" s="20">
        <v>2</v>
      </c>
      <c r="G125" s="14">
        <v>1.4</v>
      </c>
      <c r="H125" s="14">
        <v>1.4</v>
      </c>
      <c r="I125" s="14">
        <v>1.4</v>
      </c>
      <c r="J125" s="14">
        <v>1.4</v>
      </c>
      <c r="K125" s="14">
        <v>1.4</v>
      </c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>
      <c r="A126" s="23" t="s">
        <v>3</v>
      </c>
      <c r="B126" s="20">
        <v>2</v>
      </c>
      <c r="C126" s="20">
        <v>2</v>
      </c>
      <c r="D126" s="20">
        <v>2</v>
      </c>
      <c r="E126" s="20">
        <v>2</v>
      </c>
      <c r="F126" s="20">
        <v>2</v>
      </c>
      <c r="G126" s="14">
        <v>1.4</v>
      </c>
      <c r="H126" s="14">
        <v>1.4</v>
      </c>
      <c r="I126" s="14">
        <v>1.4</v>
      </c>
      <c r="J126" s="14">
        <v>1.4</v>
      </c>
      <c r="K126" s="14">
        <v>1.4</v>
      </c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>
      <c r="A127" s="23" t="s">
        <v>4</v>
      </c>
      <c r="B127" s="20">
        <v>2</v>
      </c>
      <c r="C127" s="20">
        <v>2</v>
      </c>
      <c r="D127" s="20">
        <v>2</v>
      </c>
      <c r="E127" s="20">
        <v>2</v>
      </c>
      <c r="F127" s="20">
        <v>2</v>
      </c>
      <c r="G127" s="14">
        <v>1.4</v>
      </c>
      <c r="H127" s="14">
        <v>1.4</v>
      </c>
      <c r="I127" s="14">
        <v>1.4</v>
      </c>
      <c r="J127" s="14">
        <v>1.4</v>
      </c>
      <c r="K127" s="14">
        <v>1.4</v>
      </c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>
      <c r="A128" s="23" t="s">
        <v>351</v>
      </c>
      <c r="B128" s="20">
        <v>2</v>
      </c>
      <c r="C128" s="20">
        <v>2</v>
      </c>
      <c r="D128" s="20">
        <v>2</v>
      </c>
      <c r="E128" s="20">
        <v>2</v>
      </c>
      <c r="F128" s="20">
        <v>2</v>
      </c>
      <c r="G128" s="14">
        <v>1.4</v>
      </c>
      <c r="H128" s="14">
        <v>1.4</v>
      </c>
      <c r="I128" s="14">
        <v>1.4</v>
      </c>
      <c r="J128" s="14">
        <v>1.4</v>
      </c>
      <c r="K128" s="14">
        <v>1.4</v>
      </c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>
      <c r="A129" s="23" t="s">
        <v>352</v>
      </c>
      <c r="B129" s="20">
        <v>2</v>
      </c>
      <c r="C129" s="20">
        <v>2</v>
      </c>
      <c r="D129" s="20">
        <v>2</v>
      </c>
      <c r="E129" s="20">
        <v>2</v>
      </c>
      <c r="F129" s="20">
        <v>2</v>
      </c>
      <c r="G129" s="14">
        <v>1.4</v>
      </c>
      <c r="H129" s="14">
        <v>1.4</v>
      </c>
      <c r="I129" s="14">
        <v>1.4</v>
      </c>
      <c r="J129" s="14">
        <v>1.4</v>
      </c>
      <c r="K129" s="14">
        <v>1.4</v>
      </c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>
      <c r="A130" s="23" t="s">
        <v>353</v>
      </c>
      <c r="B130" s="20">
        <v>2</v>
      </c>
      <c r="C130" s="20">
        <v>2</v>
      </c>
      <c r="D130" s="20">
        <v>2</v>
      </c>
      <c r="E130" s="20">
        <v>2</v>
      </c>
      <c r="F130" s="20">
        <v>2</v>
      </c>
      <c r="G130" s="14">
        <v>1.4</v>
      </c>
      <c r="H130" s="14">
        <v>1.4</v>
      </c>
      <c r="I130" s="14">
        <v>1.4</v>
      </c>
      <c r="J130" s="14">
        <v>1.4</v>
      </c>
      <c r="K130" s="14">
        <v>1.4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>
      <c r="A131" s="23" t="s">
        <v>349</v>
      </c>
      <c r="B131" s="20">
        <v>2</v>
      </c>
      <c r="C131" s="20">
        <v>2</v>
      </c>
      <c r="D131" s="20">
        <v>2</v>
      </c>
      <c r="E131" s="20">
        <v>2</v>
      </c>
      <c r="F131" s="20">
        <v>2</v>
      </c>
      <c r="G131" s="14">
        <v>1</v>
      </c>
      <c r="H131" s="14">
        <v>2.2000000000000002</v>
      </c>
      <c r="I131" s="14">
        <v>1.4</v>
      </c>
      <c r="J131" s="14">
        <v>1.4</v>
      </c>
      <c r="K131" s="14">
        <v>1.4</v>
      </c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>
      <c r="A132" s="23" t="s">
        <v>350</v>
      </c>
      <c r="B132" s="20">
        <v>2</v>
      </c>
      <c r="C132" s="20">
        <v>2</v>
      </c>
      <c r="D132" s="20">
        <v>2</v>
      </c>
      <c r="E132" s="20">
        <v>2</v>
      </c>
      <c r="F132" s="20">
        <v>2</v>
      </c>
      <c r="G132" s="14">
        <v>2.2000000000000002</v>
      </c>
      <c r="H132" s="14">
        <v>1</v>
      </c>
      <c r="I132" s="14">
        <v>1.4</v>
      </c>
      <c r="J132" s="14">
        <v>1.4</v>
      </c>
      <c r="K132" s="14">
        <v>1.4</v>
      </c>
    </row>
  </sheetData>
  <mergeCells count="24">
    <mergeCell ref="L2:Z2"/>
    <mergeCell ref="A1:AB1"/>
    <mergeCell ref="A34:AB34"/>
    <mergeCell ref="B35:F35"/>
    <mergeCell ref="G35:K35"/>
    <mergeCell ref="L35:Z35"/>
    <mergeCell ref="B18:F18"/>
    <mergeCell ref="G18:K18"/>
    <mergeCell ref="B2:F2"/>
    <mergeCell ref="G2:K2"/>
    <mergeCell ref="B51:F51"/>
    <mergeCell ref="G51:K51"/>
    <mergeCell ref="A67:AB67"/>
    <mergeCell ref="B68:F68"/>
    <mergeCell ref="G68:K68"/>
    <mergeCell ref="L68:Z68"/>
    <mergeCell ref="B117:F117"/>
    <mergeCell ref="G117:K117"/>
    <mergeCell ref="B84:F84"/>
    <mergeCell ref="G84:K84"/>
    <mergeCell ref="A100:AB100"/>
    <mergeCell ref="B101:F101"/>
    <mergeCell ref="G101:K101"/>
    <mergeCell ref="L101:Z101"/>
  </mergeCells>
  <conditionalFormatting sqref="AL4:AL17">
    <cfRule type="cellIs" dxfId="38" priority="21" operator="greaterThan">
      <formula>0.01</formula>
    </cfRule>
    <cfRule type="cellIs" dxfId="37" priority="22" operator="lessThan">
      <formula>0</formula>
    </cfRule>
    <cfRule type="cellIs" dxfId="36" priority="23" operator="greaterThan">
      <formula>1</formula>
    </cfRule>
  </conditionalFormatting>
  <conditionalFormatting sqref="AL19:AL32">
    <cfRule type="cellIs" dxfId="35" priority="18" operator="greaterThan">
      <formula>0.01</formula>
    </cfRule>
    <cfRule type="cellIs" dxfId="34" priority="19" operator="lessThan">
      <formula>0</formula>
    </cfRule>
    <cfRule type="cellIs" dxfId="33" priority="20" operator="greaterThan">
      <formula>1</formula>
    </cfRule>
  </conditionalFormatting>
  <conditionalFormatting sqref="AB4:AB17">
    <cfRule type="cellIs" dxfId="32" priority="12" operator="greaterThan">
      <formula>0.01</formula>
    </cfRule>
    <cfRule type="cellIs" dxfId="31" priority="13" operator="lessThan">
      <formula>0</formula>
    </cfRule>
    <cfRule type="cellIs" dxfId="30" priority="14" operator="greaterThan">
      <formula>1</formula>
    </cfRule>
  </conditionalFormatting>
  <conditionalFormatting sqref="AB37:AB50">
    <cfRule type="cellIs" dxfId="29" priority="9" operator="greaterThan">
      <formula>0.01</formula>
    </cfRule>
    <cfRule type="cellIs" dxfId="28" priority="10" operator="lessThan">
      <formula>0</formula>
    </cfRule>
    <cfRule type="cellIs" dxfId="27" priority="11" operator="greaterThan">
      <formula>1</formula>
    </cfRule>
  </conditionalFormatting>
  <conditionalFormatting sqref="AB70:AB83">
    <cfRule type="cellIs" dxfId="26" priority="6" operator="greaterThan">
      <formula>0.01</formula>
    </cfRule>
    <cfRule type="cellIs" dxfId="25" priority="7" operator="lessThan">
      <formula>0</formula>
    </cfRule>
    <cfRule type="cellIs" dxfId="24" priority="8" operator="greaterThan">
      <formula>1</formula>
    </cfRule>
  </conditionalFormatting>
  <conditionalFormatting sqref="AB103:AB116">
    <cfRule type="cellIs" dxfId="23" priority="3" operator="greaterThan">
      <formula>0.01</formula>
    </cfRule>
    <cfRule type="cellIs" dxfId="22" priority="4" operator="lessThan">
      <formula>0</formula>
    </cfRule>
    <cfRule type="cellIs" dxfId="21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8"/>
  <sheetViews>
    <sheetView topLeftCell="A22" workbookViewId="0">
      <selection activeCell="B45" sqref="B45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5" width="14.5703125" customWidth="1"/>
    <col min="6" max="6" width="14.85546875" customWidth="1"/>
    <col min="7" max="7" width="20.42578125" customWidth="1"/>
    <col min="8" max="8" width="14.140625" customWidth="1"/>
  </cols>
  <sheetData>
    <row r="1" spans="1:7">
      <c r="A1" s="12" t="s">
        <v>312</v>
      </c>
      <c r="B1">
        <v>5</v>
      </c>
    </row>
    <row r="2" spans="1:7" s="1" customFormat="1">
      <c r="A2" s="1" t="s">
        <v>251</v>
      </c>
      <c r="B2" s="11" t="s">
        <v>297</v>
      </c>
      <c r="C2" s="11" t="s">
        <v>311</v>
      </c>
      <c r="D2" s="11" t="s">
        <v>298</v>
      </c>
      <c r="E2" s="11" t="s">
        <v>308</v>
      </c>
      <c r="F2" s="11" t="s">
        <v>309</v>
      </c>
      <c r="G2" s="11" t="s">
        <v>310</v>
      </c>
    </row>
    <row r="3" spans="1:7">
      <c r="A3" s="3" t="s">
        <v>252</v>
      </c>
      <c r="B3" s="15">
        <v>100</v>
      </c>
      <c r="C3" s="15">
        <v>100</v>
      </c>
      <c r="D3" s="9">
        <v>30</v>
      </c>
      <c r="E3" s="9">
        <f>ROUND(C3/D3,1)</f>
        <v>3.3</v>
      </c>
      <c r="F3" s="16">
        <f t="shared" ref="F3:F23" si="0">ROUND(D3/$B$1,1)</f>
        <v>6</v>
      </c>
      <c r="G3" s="17">
        <f>ROUND(5000/C3,1)</f>
        <v>50</v>
      </c>
    </row>
    <row r="4" spans="1:7">
      <c r="A4" s="3" t="s">
        <v>253</v>
      </c>
      <c r="B4" s="15">
        <v>120</v>
      </c>
      <c r="C4" s="15">
        <v>120</v>
      </c>
      <c r="D4" s="9">
        <v>40</v>
      </c>
      <c r="E4" s="9">
        <f t="shared" ref="E4:E22" si="1">ROUND(C4/D4,1)</f>
        <v>3</v>
      </c>
      <c r="F4" s="16">
        <f t="shared" si="0"/>
        <v>8</v>
      </c>
      <c r="G4" s="17">
        <f t="shared" ref="G4:G22" si="2">ROUND(5000/C4,1)</f>
        <v>41.7</v>
      </c>
    </row>
    <row r="5" spans="1:7">
      <c r="A5" s="3" t="s">
        <v>254</v>
      </c>
      <c r="B5" s="15">
        <v>140</v>
      </c>
      <c r="C5" s="15">
        <v>140</v>
      </c>
      <c r="D5" s="9">
        <v>50</v>
      </c>
      <c r="E5" s="9">
        <f t="shared" si="1"/>
        <v>2.8</v>
      </c>
      <c r="F5" s="16">
        <f t="shared" si="0"/>
        <v>10</v>
      </c>
      <c r="G5" s="17">
        <f t="shared" si="2"/>
        <v>35.700000000000003</v>
      </c>
    </row>
    <row r="6" spans="1:7">
      <c r="A6" s="3" t="s">
        <v>255</v>
      </c>
      <c r="B6" s="15">
        <v>160</v>
      </c>
      <c r="C6" s="15">
        <v>160</v>
      </c>
      <c r="D6" s="9">
        <v>60</v>
      </c>
      <c r="E6" s="9">
        <f t="shared" si="1"/>
        <v>2.7</v>
      </c>
      <c r="F6" s="16">
        <f t="shared" si="0"/>
        <v>12</v>
      </c>
      <c r="G6" s="17">
        <f t="shared" si="2"/>
        <v>31.3</v>
      </c>
    </row>
    <row r="7" spans="1:7">
      <c r="A7" s="3" t="s">
        <v>256</v>
      </c>
      <c r="B7" s="15">
        <v>130</v>
      </c>
      <c r="C7" s="15">
        <v>130</v>
      </c>
      <c r="D7" s="9">
        <v>50</v>
      </c>
      <c r="E7" s="9">
        <f t="shared" si="1"/>
        <v>2.6</v>
      </c>
      <c r="F7" s="16">
        <f t="shared" si="0"/>
        <v>10</v>
      </c>
      <c r="G7" s="17">
        <f t="shared" si="2"/>
        <v>38.5</v>
      </c>
    </row>
    <row r="8" spans="1:7">
      <c r="A8" s="3" t="s">
        <v>299</v>
      </c>
      <c r="B8" s="15">
        <v>150</v>
      </c>
      <c r="C8" s="15">
        <v>150</v>
      </c>
      <c r="D8" s="9">
        <v>60</v>
      </c>
      <c r="E8" s="9">
        <f t="shared" si="1"/>
        <v>2.5</v>
      </c>
      <c r="F8" s="16">
        <f t="shared" si="0"/>
        <v>12</v>
      </c>
      <c r="G8" s="17">
        <f t="shared" si="2"/>
        <v>33.299999999999997</v>
      </c>
    </row>
    <row r="9" spans="1:7">
      <c r="A9" s="3" t="s">
        <v>257</v>
      </c>
      <c r="B9" s="15">
        <v>500</v>
      </c>
      <c r="C9" s="15">
        <v>500</v>
      </c>
      <c r="D9" s="9">
        <v>100</v>
      </c>
      <c r="E9" s="9">
        <f t="shared" si="1"/>
        <v>5</v>
      </c>
      <c r="F9" s="16">
        <f t="shared" si="0"/>
        <v>20</v>
      </c>
      <c r="G9" s="17">
        <f t="shared" si="2"/>
        <v>10</v>
      </c>
    </row>
    <row r="10" spans="1:7">
      <c r="A10" s="3" t="s">
        <v>258</v>
      </c>
      <c r="B10" s="15">
        <v>750</v>
      </c>
      <c r="C10" s="15">
        <v>750</v>
      </c>
      <c r="D10" s="9">
        <v>150</v>
      </c>
      <c r="E10" s="9">
        <f t="shared" si="1"/>
        <v>5</v>
      </c>
      <c r="F10" s="16">
        <f t="shared" si="0"/>
        <v>30</v>
      </c>
      <c r="G10" s="17">
        <f t="shared" si="2"/>
        <v>6.7</v>
      </c>
    </row>
    <row r="11" spans="1:7">
      <c r="A11" s="3" t="s">
        <v>259</v>
      </c>
      <c r="B11" s="15">
        <v>250</v>
      </c>
      <c r="C11" s="15">
        <v>250</v>
      </c>
      <c r="D11" s="9">
        <v>100</v>
      </c>
      <c r="E11" s="9">
        <f t="shared" si="1"/>
        <v>2.5</v>
      </c>
      <c r="F11" s="16">
        <f t="shared" si="0"/>
        <v>20</v>
      </c>
      <c r="G11" s="17">
        <f t="shared" si="2"/>
        <v>20</v>
      </c>
    </row>
    <row r="12" spans="1:7">
      <c r="A12" s="3" t="s">
        <v>260</v>
      </c>
      <c r="B12" s="15">
        <v>330</v>
      </c>
      <c r="C12" s="15">
        <v>330</v>
      </c>
      <c r="D12" s="9">
        <v>150</v>
      </c>
      <c r="E12" s="9">
        <f t="shared" si="1"/>
        <v>2.2000000000000002</v>
      </c>
      <c r="F12" s="16">
        <f t="shared" si="0"/>
        <v>30</v>
      </c>
      <c r="G12" s="17">
        <f t="shared" si="2"/>
        <v>15.2</v>
      </c>
    </row>
    <row r="13" spans="1:7">
      <c r="A13" s="3" t="s">
        <v>261</v>
      </c>
      <c r="B13" s="15">
        <v>450</v>
      </c>
      <c r="C13" s="15">
        <v>450</v>
      </c>
      <c r="D13" s="9">
        <v>100</v>
      </c>
      <c r="E13" s="9">
        <f t="shared" si="1"/>
        <v>4.5</v>
      </c>
      <c r="F13" s="16">
        <f t="shared" si="0"/>
        <v>20</v>
      </c>
      <c r="G13" s="17">
        <f t="shared" si="2"/>
        <v>11.1</v>
      </c>
    </row>
    <row r="14" spans="1:7">
      <c r="A14" s="3" t="s">
        <v>262</v>
      </c>
      <c r="B14" s="15">
        <v>400</v>
      </c>
      <c r="C14" s="15">
        <v>400</v>
      </c>
      <c r="D14" s="9">
        <v>100</v>
      </c>
      <c r="E14" s="9">
        <f t="shared" si="1"/>
        <v>4</v>
      </c>
      <c r="F14" s="16">
        <f t="shared" si="0"/>
        <v>20</v>
      </c>
      <c r="G14" s="17">
        <f t="shared" si="2"/>
        <v>12.5</v>
      </c>
    </row>
    <row r="15" spans="1:7">
      <c r="A15" s="3" t="s">
        <v>263</v>
      </c>
      <c r="B15" s="15">
        <v>1000</v>
      </c>
      <c r="C15" s="15">
        <v>1000</v>
      </c>
      <c r="D15" s="9">
        <v>60</v>
      </c>
      <c r="E15" s="9">
        <f t="shared" si="1"/>
        <v>16.7</v>
      </c>
      <c r="F15" s="16">
        <f t="shared" si="0"/>
        <v>12</v>
      </c>
      <c r="G15" s="17">
        <f t="shared" si="2"/>
        <v>5</v>
      </c>
    </row>
    <row r="16" spans="1:7">
      <c r="A16" s="3" t="s">
        <v>264</v>
      </c>
      <c r="B16" s="15">
        <v>200</v>
      </c>
      <c r="C16" s="15">
        <v>200</v>
      </c>
      <c r="D16" s="9">
        <v>60</v>
      </c>
      <c r="E16" s="9">
        <f t="shared" si="1"/>
        <v>3.3</v>
      </c>
      <c r="F16" s="16">
        <f t="shared" si="0"/>
        <v>12</v>
      </c>
      <c r="G16" s="17">
        <f t="shared" si="2"/>
        <v>25</v>
      </c>
    </row>
    <row r="17" spans="1:7">
      <c r="A17" s="3" t="s">
        <v>265</v>
      </c>
      <c r="B17" s="15">
        <v>100</v>
      </c>
      <c r="C17" s="15">
        <v>100</v>
      </c>
      <c r="D17" s="9">
        <v>30</v>
      </c>
      <c r="E17" s="9">
        <f t="shared" si="1"/>
        <v>3.3</v>
      </c>
      <c r="F17" s="16">
        <f t="shared" si="0"/>
        <v>6</v>
      </c>
      <c r="G17" s="17">
        <f t="shared" si="2"/>
        <v>50</v>
      </c>
    </row>
    <row r="18" spans="1:7">
      <c r="A18" s="3" t="s">
        <v>266</v>
      </c>
      <c r="B18" s="15">
        <v>460</v>
      </c>
      <c r="C18" s="15">
        <v>460</v>
      </c>
      <c r="D18" s="9">
        <v>100</v>
      </c>
      <c r="E18" s="9">
        <f t="shared" si="1"/>
        <v>4.5999999999999996</v>
      </c>
      <c r="F18" s="16">
        <f t="shared" si="0"/>
        <v>20</v>
      </c>
      <c r="G18" s="17">
        <f t="shared" si="2"/>
        <v>10.9</v>
      </c>
    </row>
    <row r="19" spans="1:7">
      <c r="A19" s="3" t="s">
        <v>267</v>
      </c>
      <c r="B19" s="15">
        <v>3200</v>
      </c>
      <c r="C19" s="15">
        <v>3200</v>
      </c>
      <c r="D19" s="9">
        <v>200</v>
      </c>
      <c r="E19" s="9">
        <f t="shared" si="1"/>
        <v>16</v>
      </c>
      <c r="F19" s="16">
        <f t="shared" si="0"/>
        <v>40</v>
      </c>
      <c r="G19" s="17">
        <f t="shared" si="2"/>
        <v>1.6</v>
      </c>
    </row>
    <row r="20" spans="1:7">
      <c r="A20" s="3" t="s">
        <v>301</v>
      </c>
      <c r="B20" s="15">
        <v>220</v>
      </c>
      <c r="C20" s="15">
        <v>220</v>
      </c>
      <c r="D20" s="9">
        <v>80</v>
      </c>
      <c r="E20" s="9">
        <f t="shared" si="1"/>
        <v>2.8</v>
      </c>
      <c r="F20" s="16">
        <f t="shared" si="0"/>
        <v>16</v>
      </c>
      <c r="G20" s="17">
        <f t="shared" si="2"/>
        <v>22.7</v>
      </c>
    </row>
    <row r="21" spans="1:7">
      <c r="A21" s="3" t="s">
        <v>302</v>
      </c>
      <c r="B21" s="15">
        <v>150</v>
      </c>
      <c r="C21" s="15">
        <v>150</v>
      </c>
      <c r="D21" s="9">
        <v>50</v>
      </c>
      <c r="E21" s="9">
        <f t="shared" si="1"/>
        <v>3</v>
      </c>
      <c r="F21" s="16">
        <f t="shared" si="0"/>
        <v>10</v>
      </c>
      <c r="G21" s="17">
        <f t="shared" si="2"/>
        <v>33.299999999999997</v>
      </c>
    </row>
    <row r="22" spans="1:7">
      <c r="A22" s="3" t="s">
        <v>313</v>
      </c>
      <c r="B22" s="15">
        <v>330</v>
      </c>
      <c r="C22" s="15">
        <v>330</v>
      </c>
      <c r="D22" s="9">
        <v>200</v>
      </c>
      <c r="E22" s="9">
        <f t="shared" si="1"/>
        <v>1.7</v>
      </c>
      <c r="F22" s="16">
        <f t="shared" si="0"/>
        <v>40</v>
      </c>
      <c r="G22" s="17">
        <f t="shared" si="2"/>
        <v>15.2</v>
      </c>
    </row>
    <row r="23" spans="1:7">
      <c r="A23" s="3" t="s">
        <v>314</v>
      </c>
      <c r="B23" s="15">
        <v>400</v>
      </c>
      <c r="C23" s="15">
        <v>400</v>
      </c>
      <c r="D23" s="9">
        <v>100</v>
      </c>
      <c r="E23" s="9">
        <f t="shared" ref="E23" si="3">ROUND(C23/D23,1)</f>
        <v>4</v>
      </c>
      <c r="F23" s="16">
        <f t="shared" si="0"/>
        <v>20</v>
      </c>
      <c r="G23" s="17">
        <f t="shared" ref="G23" si="4">ROUND(5000/C23,1)</f>
        <v>12.5</v>
      </c>
    </row>
    <row r="24" spans="1:7">
      <c r="A24" s="13"/>
      <c r="B24" s="4"/>
      <c r="C24" s="4"/>
      <c r="D24" s="4"/>
      <c r="E24" s="4"/>
      <c r="F24" s="4"/>
      <c r="G24" s="4"/>
    </row>
    <row r="25" spans="1:7" s="1" customFormat="1">
      <c r="A25" s="1" t="s">
        <v>268</v>
      </c>
      <c r="B25" s="11" t="s">
        <v>297</v>
      </c>
      <c r="C25" s="11" t="s">
        <v>311</v>
      </c>
      <c r="D25" s="11" t="s">
        <v>298</v>
      </c>
      <c r="E25" s="11" t="s">
        <v>308</v>
      </c>
      <c r="F25" s="11" t="s">
        <v>309</v>
      </c>
      <c r="G25" s="11" t="s">
        <v>310</v>
      </c>
    </row>
    <row r="26" spans="1:7">
      <c r="A26" s="3" t="s">
        <v>269</v>
      </c>
      <c r="B26" s="15">
        <v>140</v>
      </c>
      <c r="C26" s="15">
        <v>140</v>
      </c>
      <c r="D26" s="9">
        <v>60</v>
      </c>
      <c r="E26" s="9">
        <f>ROUND(C26/D26,1)</f>
        <v>2.2999999999999998</v>
      </c>
      <c r="F26" s="16">
        <f t="shared" ref="F26:F44" si="5">ROUND(D26/$B$1,1)</f>
        <v>12</v>
      </c>
      <c r="G26" s="17">
        <f>ROUND(5000/C26,1)</f>
        <v>35.700000000000003</v>
      </c>
    </row>
    <row r="27" spans="1:7">
      <c r="A27" s="3" t="s">
        <v>270</v>
      </c>
      <c r="B27" s="15">
        <v>160</v>
      </c>
      <c r="C27" s="15">
        <v>160</v>
      </c>
      <c r="D27" s="9">
        <v>80</v>
      </c>
      <c r="E27" s="9">
        <f t="shared" ref="E27:E43" si="6">ROUND(C27/D27,1)</f>
        <v>2</v>
      </c>
      <c r="F27" s="16">
        <f t="shared" si="5"/>
        <v>16</v>
      </c>
      <c r="G27" s="17">
        <f t="shared" ref="G27:G43" si="7">ROUND(5000/C27,1)</f>
        <v>31.3</v>
      </c>
    </row>
    <row r="28" spans="1:7">
      <c r="A28" s="3" t="s">
        <v>271</v>
      </c>
      <c r="B28" s="15">
        <v>400</v>
      </c>
      <c r="C28" s="15">
        <v>400</v>
      </c>
      <c r="D28" s="9">
        <v>100</v>
      </c>
      <c r="E28" s="9">
        <f t="shared" si="6"/>
        <v>4</v>
      </c>
      <c r="F28" s="16">
        <f t="shared" si="5"/>
        <v>20</v>
      </c>
      <c r="G28" s="17">
        <f t="shared" si="7"/>
        <v>12.5</v>
      </c>
    </row>
    <row r="29" spans="1:7">
      <c r="A29" s="3" t="s">
        <v>272</v>
      </c>
      <c r="B29" s="15">
        <v>100</v>
      </c>
      <c r="C29" s="15">
        <v>100</v>
      </c>
      <c r="D29" s="9">
        <v>10</v>
      </c>
      <c r="E29" s="9">
        <f t="shared" si="6"/>
        <v>10</v>
      </c>
      <c r="F29" s="16">
        <f t="shared" si="5"/>
        <v>2</v>
      </c>
      <c r="G29" s="17">
        <f t="shared" si="7"/>
        <v>50</v>
      </c>
    </row>
    <row r="30" spans="1:7">
      <c r="A30" s="3" t="s">
        <v>273</v>
      </c>
      <c r="B30" s="15">
        <v>380</v>
      </c>
      <c r="C30" s="15">
        <v>380</v>
      </c>
      <c r="D30" s="9">
        <v>80</v>
      </c>
      <c r="E30" s="9">
        <f t="shared" si="6"/>
        <v>4.8</v>
      </c>
      <c r="F30" s="16">
        <f t="shared" si="5"/>
        <v>16</v>
      </c>
      <c r="G30" s="17">
        <f t="shared" si="7"/>
        <v>13.2</v>
      </c>
    </row>
    <row r="31" spans="1:7">
      <c r="A31" s="3" t="s">
        <v>274</v>
      </c>
      <c r="B31" s="15">
        <v>400</v>
      </c>
      <c r="C31" s="15">
        <v>400</v>
      </c>
      <c r="D31" s="9">
        <v>160</v>
      </c>
      <c r="E31" s="9">
        <f t="shared" si="6"/>
        <v>2.5</v>
      </c>
      <c r="F31" s="16">
        <f t="shared" si="5"/>
        <v>32</v>
      </c>
      <c r="G31" s="17">
        <f t="shared" si="7"/>
        <v>12.5</v>
      </c>
    </row>
    <row r="32" spans="1:7">
      <c r="A32" s="3" t="s">
        <v>275</v>
      </c>
      <c r="B32" s="15">
        <v>500</v>
      </c>
      <c r="C32" s="15">
        <v>500</v>
      </c>
      <c r="D32" s="9">
        <v>150</v>
      </c>
      <c r="E32" s="9">
        <f t="shared" si="6"/>
        <v>3.3</v>
      </c>
      <c r="F32" s="16">
        <f t="shared" si="5"/>
        <v>30</v>
      </c>
      <c r="G32" s="17">
        <f t="shared" si="7"/>
        <v>10</v>
      </c>
    </row>
    <row r="33" spans="1:7">
      <c r="A33" s="3" t="s">
        <v>276</v>
      </c>
      <c r="B33" s="15">
        <v>600</v>
      </c>
      <c r="C33" s="15">
        <v>600</v>
      </c>
      <c r="D33" s="9">
        <v>100</v>
      </c>
      <c r="E33" s="9">
        <f t="shared" si="6"/>
        <v>6</v>
      </c>
      <c r="F33" s="16">
        <f t="shared" si="5"/>
        <v>20</v>
      </c>
      <c r="G33" s="17">
        <f t="shared" si="7"/>
        <v>8.3000000000000007</v>
      </c>
    </row>
    <row r="34" spans="1:7">
      <c r="A34" s="3" t="s">
        <v>277</v>
      </c>
      <c r="B34" s="15">
        <v>280</v>
      </c>
      <c r="C34" s="15">
        <v>280</v>
      </c>
      <c r="D34" s="9">
        <v>150</v>
      </c>
      <c r="E34" s="9">
        <f t="shared" si="6"/>
        <v>1.9</v>
      </c>
      <c r="F34" s="16">
        <f t="shared" si="5"/>
        <v>30</v>
      </c>
      <c r="G34" s="17">
        <f t="shared" si="7"/>
        <v>17.899999999999999</v>
      </c>
    </row>
    <row r="35" spans="1:7">
      <c r="A35" s="3" t="s">
        <v>278</v>
      </c>
      <c r="B35" s="15">
        <v>440</v>
      </c>
      <c r="C35" s="15">
        <v>440</v>
      </c>
      <c r="D35" s="9">
        <v>180</v>
      </c>
      <c r="E35" s="9">
        <f t="shared" si="6"/>
        <v>2.4</v>
      </c>
      <c r="F35" s="16">
        <f t="shared" si="5"/>
        <v>36</v>
      </c>
      <c r="G35" s="17">
        <f t="shared" si="7"/>
        <v>11.4</v>
      </c>
    </row>
    <row r="36" spans="1:7">
      <c r="A36" s="3" t="s">
        <v>279</v>
      </c>
      <c r="B36" s="15">
        <v>1200</v>
      </c>
      <c r="C36" s="15">
        <v>1200</v>
      </c>
      <c r="D36" s="9">
        <v>150</v>
      </c>
      <c r="E36" s="9">
        <f t="shared" si="6"/>
        <v>8</v>
      </c>
      <c r="F36" s="16">
        <f t="shared" si="5"/>
        <v>30</v>
      </c>
      <c r="G36" s="17">
        <f t="shared" si="7"/>
        <v>4.2</v>
      </c>
    </row>
    <row r="37" spans="1:7">
      <c r="A37" s="3" t="s">
        <v>280</v>
      </c>
      <c r="B37" s="15">
        <v>120</v>
      </c>
      <c r="C37" s="15">
        <v>120</v>
      </c>
      <c r="D37" s="9">
        <v>30</v>
      </c>
      <c r="E37" s="9">
        <f t="shared" si="6"/>
        <v>4</v>
      </c>
      <c r="F37" s="16">
        <f t="shared" si="5"/>
        <v>6</v>
      </c>
      <c r="G37" s="17">
        <f t="shared" si="7"/>
        <v>41.7</v>
      </c>
    </row>
    <row r="38" spans="1:7">
      <c r="A38" s="3" t="s">
        <v>281</v>
      </c>
      <c r="B38" s="15">
        <v>600</v>
      </c>
      <c r="C38" s="15">
        <v>600</v>
      </c>
      <c r="D38" s="9">
        <v>60</v>
      </c>
      <c r="E38" s="9">
        <f t="shared" si="6"/>
        <v>10</v>
      </c>
      <c r="F38" s="16">
        <f t="shared" si="5"/>
        <v>12</v>
      </c>
      <c r="G38" s="17">
        <f t="shared" si="7"/>
        <v>8.3000000000000007</v>
      </c>
    </row>
    <row r="39" spans="1:7">
      <c r="A39" s="3" t="s">
        <v>282</v>
      </c>
      <c r="B39" s="15">
        <v>320</v>
      </c>
      <c r="C39" s="15">
        <v>320</v>
      </c>
      <c r="D39" s="9">
        <v>100</v>
      </c>
      <c r="E39" s="9">
        <f t="shared" si="6"/>
        <v>3.2</v>
      </c>
      <c r="F39" s="16">
        <f t="shared" si="5"/>
        <v>20</v>
      </c>
      <c r="G39" s="17">
        <f t="shared" si="7"/>
        <v>15.6</v>
      </c>
    </row>
    <row r="40" spans="1:7">
      <c r="A40" s="3" t="s">
        <v>283</v>
      </c>
      <c r="B40" s="15">
        <v>200</v>
      </c>
      <c r="C40" s="15">
        <v>200</v>
      </c>
      <c r="D40" s="9">
        <v>100</v>
      </c>
      <c r="E40" s="9">
        <f t="shared" ref="E40" si="8">ROUND(C40/D40,1)</f>
        <v>2</v>
      </c>
      <c r="F40" s="16">
        <f t="shared" si="5"/>
        <v>20</v>
      </c>
      <c r="G40" s="17">
        <f t="shared" ref="G40" si="9">ROUND(5000/C40,1)</f>
        <v>25</v>
      </c>
    </row>
    <row r="41" spans="1:7">
      <c r="A41" s="3" t="s">
        <v>284</v>
      </c>
      <c r="B41" s="15">
        <v>300</v>
      </c>
      <c r="C41" s="15">
        <v>300</v>
      </c>
      <c r="D41" s="9">
        <v>50</v>
      </c>
      <c r="E41" s="9">
        <f t="shared" si="6"/>
        <v>6</v>
      </c>
      <c r="F41" s="16">
        <f t="shared" si="5"/>
        <v>10</v>
      </c>
      <c r="G41" s="17">
        <f t="shared" si="7"/>
        <v>16.7</v>
      </c>
    </row>
    <row r="42" spans="1:7">
      <c r="A42" s="3" t="s">
        <v>303</v>
      </c>
      <c r="B42" s="15">
        <v>500</v>
      </c>
      <c r="C42" s="15">
        <v>500</v>
      </c>
      <c r="D42" s="9">
        <v>200</v>
      </c>
      <c r="E42" s="9">
        <f t="shared" si="6"/>
        <v>2.5</v>
      </c>
      <c r="F42" s="16">
        <f t="shared" si="5"/>
        <v>40</v>
      </c>
      <c r="G42" s="17">
        <f t="shared" si="7"/>
        <v>10</v>
      </c>
    </row>
    <row r="43" spans="1:7">
      <c r="A43" s="3" t="s">
        <v>318</v>
      </c>
      <c r="B43" s="15">
        <v>500</v>
      </c>
      <c r="C43" s="15">
        <v>500</v>
      </c>
      <c r="D43" s="9">
        <v>100</v>
      </c>
      <c r="E43" s="9">
        <f t="shared" si="6"/>
        <v>5</v>
      </c>
      <c r="F43" s="16">
        <f t="shared" si="5"/>
        <v>20</v>
      </c>
      <c r="G43" s="17">
        <f t="shared" si="7"/>
        <v>10</v>
      </c>
    </row>
    <row r="44" spans="1:7">
      <c r="A44" s="3" t="s">
        <v>319</v>
      </c>
      <c r="B44" s="15">
        <v>100</v>
      </c>
      <c r="C44" s="15">
        <v>100</v>
      </c>
      <c r="D44" s="9">
        <v>30</v>
      </c>
      <c r="E44" s="9">
        <f t="shared" ref="E44" si="10">ROUND(C44/D44,1)</f>
        <v>3.3</v>
      </c>
      <c r="F44" s="16">
        <f t="shared" si="5"/>
        <v>6</v>
      </c>
      <c r="G44" s="17">
        <f t="shared" ref="G44" si="11">ROUND(5000/C44,1)</f>
        <v>50</v>
      </c>
    </row>
    <row r="45" spans="1:7">
      <c r="B45" s="4"/>
      <c r="C45" s="4"/>
      <c r="D45" s="4"/>
      <c r="E45" s="4"/>
      <c r="F45" s="4"/>
      <c r="G45" s="4"/>
    </row>
    <row r="46" spans="1:7" s="1" customFormat="1">
      <c r="A46" s="1" t="s">
        <v>285</v>
      </c>
      <c r="B46" s="14"/>
      <c r="C46" s="14"/>
      <c r="D46" s="14"/>
      <c r="E46" s="14"/>
      <c r="F46" s="14"/>
      <c r="G46" s="14"/>
    </row>
    <row r="47" spans="1:7">
      <c r="A47" s="3" t="s">
        <v>286</v>
      </c>
      <c r="B47" s="15">
        <v>300</v>
      </c>
      <c r="C47" s="15">
        <v>300</v>
      </c>
      <c r="D47" s="9">
        <v>80</v>
      </c>
      <c r="E47" s="9">
        <f>ROUND(C47/D47,1)</f>
        <v>3.8</v>
      </c>
      <c r="F47" s="16">
        <f t="shared" ref="F47:F58" si="12">ROUND(D47/$B$1,1)</f>
        <v>16</v>
      </c>
      <c r="G47" s="17">
        <f>ROUND(5000/C47,1)</f>
        <v>16.7</v>
      </c>
    </row>
    <row r="48" spans="1:7">
      <c r="A48" s="3" t="s">
        <v>287</v>
      </c>
      <c r="B48" s="15">
        <v>100</v>
      </c>
      <c r="C48" s="15">
        <v>100</v>
      </c>
      <c r="D48" s="9">
        <v>20</v>
      </c>
      <c r="E48" s="9">
        <f t="shared" ref="E48:E58" si="13">ROUND(C48/D48,1)</f>
        <v>5</v>
      </c>
      <c r="F48" s="16">
        <f t="shared" si="12"/>
        <v>4</v>
      </c>
      <c r="G48" s="17">
        <f t="shared" ref="G48:G58" si="14">ROUND(5000/C48,1)</f>
        <v>50</v>
      </c>
    </row>
    <row r="49" spans="1:7">
      <c r="A49" s="3" t="s">
        <v>288</v>
      </c>
      <c r="B49" s="15">
        <v>120</v>
      </c>
      <c r="C49" s="15">
        <v>120</v>
      </c>
      <c r="D49" s="9">
        <v>25</v>
      </c>
      <c r="E49" s="9">
        <f t="shared" si="13"/>
        <v>4.8</v>
      </c>
      <c r="F49" s="16">
        <f t="shared" si="12"/>
        <v>5</v>
      </c>
      <c r="G49" s="17">
        <f t="shared" si="14"/>
        <v>41.7</v>
      </c>
    </row>
    <row r="50" spans="1:7">
      <c r="A50" s="3" t="s">
        <v>289</v>
      </c>
      <c r="B50" s="15">
        <v>150</v>
      </c>
      <c r="C50" s="15">
        <v>150</v>
      </c>
      <c r="D50" s="9">
        <v>40</v>
      </c>
      <c r="E50" s="9">
        <f t="shared" si="13"/>
        <v>3.8</v>
      </c>
      <c r="F50" s="16">
        <f t="shared" si="12"/>
        <v>8</v>
      </c>
      <c r="G50" s="17">
        <f t="shared" si="14"/>
        <v>33.299999999999997</v>
      </c>
    </row>
    <row r="51" spans="1:7">
      <c r="A51" s="3" t="s">
        <v>290</v>
      </c>
      <c r="B51" s="15">
        <v>200</v>
      </c>
      <c r="C51" s="15">
        <v>200</v>
      </c>
      <c r="D51" s="9">
        <v>60</v>
      </c>
      <c r="E51" s="9">
        <f t="shared" si="13"/>
        <v>3.3</v>
      </c>
      <c r="F51" s="16">
        <f t="shared" si="12"/>
        <v>12</v>
      </c>
      <c r="G51" s="17">
        <f t="shared" si="14"/>
        <v>25</v>
      </c>
    </row>
    <row r="52" spans="1:7">
      <c r="A52" s="3" t="s">
        <v>291</v>
      </c>
      <c r="B52" s="15">
        <v>260</v>
      </c>
      <c r="C52" s="15">
        <v>260</v>
      </c>
      <c r="D52" s="9">
        <v>50</v>
      </c>
      <c r="E52" s="9">
        <f t="shared" si="13"/>
        <v>5.2</v>
      </c>
      <c r="F52" s="16">
        <f t="shared" si="12"/>
        <v>10</v>
      </c>
      <c r="G52" s="17">
        <f t="shared" si="14"/>
        <v>19.2</v>
      </c>
    </row>
    <row r="53" spans="1:7">
      <c r="A53" s="3" t="s">
        <v>294</v>
      </c>
      <c r="B53" s="15">
        <v>80</v>
      </c>
      <c r="C53" s="15">
        <v>80</v>
      </c>
      <c r="D53" s="9">
        <v>16</v>
      </c>
      <c r="E53" s="9">
        <f t="shared" si="13"/>
        <v>5</v>
      </c>
      <c r="F53" s="16">
        <f t="shared" si="12"/>
        <v>3.2</v>
      </c>
      <c r="G53" s="17">
        <f t="shared" si="14"/>
        <v>62.5</v>
      </c>
    </row>
    <row r="54" spans="1:7">
      <c r="A54" s="3" t="s">
        <v>295</v>
      </c>
      <c r="B54" s="15">
        <v>240</v>
      </c>
      <c r="C54" s="15">
        <v>240</v>
      </c>
      <c r="D54" s="9">
        <v>60</v>
      </c>
      <c r="E54" s="9">
        <f t="shared" si="13"/>
        <v>4</v>
      </c>
      <c r="F54" s="16">
        <f t="shared" si="12"/>
        <v>12</v>
      </c>
      <c r="G54" s="17">
        <f t="shared" si="14"/>
        <v>20.8</v>
      </c>
    </row>
    <row r="55" spans="1:7">
      <c r="A55" s="3" t="s">
        <v>296</v>
      </c>
      <c r="B55" s="15">
        <v>200</v>
      </c>
      <c r="C55" s="15">
        <v>200</v>
      </c>
      <c r="D55" s="9">
        <v>6</v>
      </c>
      <c r="E55" s="9">
        <f t="shared" si="13"/>
        <v>33.299999999999997</v>
      </c>
      <c r="F55" s="16">
        <f t="shared" si="12"/>
        <v>1.2</v>
      </c>
      <c r="G55" s="17">
        <f t="shared" si="14"/>
        <v>25</v>
      </c>
    </row>
    <row r="56" spans="1:7">
      <c r="A56" s="3" t="s">
        <v>300</v>
      </c>
      <c r="B56" s="15">
        <v>160</v>
      </c>
      <c r="C56" s="15">
        <v>160</v>
      </c>
      <c r="D56" s="9">
        <v>30</v>
      </c>
      <c r="E56" s="9">
        <f t="shared" si="13"/>
        <v>5.3</v>
      </c>
      <c r="F56" s="16">
        <f t="shared" si="12"/>
        <v>6</v>
      </c>
      <c r="G56" s="17">
        <f t="shared" si="14"/>
        <v>31.3</v>
      </c>
    </row>
    <row r="57" spans="1:7">
      <c r="A57" s="3" t="s">
        <v>304</v>
      </c>
      <c r="B57" s="15">
        <v>200</v>
      </c>
      <c r="C57" s="15">
        <v>200</v>
      </c>
      <c r="D57" s="9">
        <v>60</v>
      </c>
      <c r="E57" s="9">
        <f t="shared" si="13"/>
        <v>3.3</v>
      </c>
      <c r="F57" s="16">
        <f t="shared" si="12"/>
        <v>12</v>
      </c>
      <c r="G57" s="17">
        <f t="shared" si="14"/>
        <v>25</v>
      </c>
    </row>
    <row r="58" spans="1:7">
      <c r="A58" s="3" t="s">
        <v>307</v>
      </c>
      <c r="B58" s="15">
        <v>300</v>
      </c>
      <c r="C58" s="15">
        <v>300</v>
      </c>
      <c r="D58" s="9">
        <v>12</v>
      </c>
      <c r="E58" s="9">
        <f t="shared" si="13"/>
        <v>25</v>
      </c>
      <c r="F58" s="16">
        <f t="shared" si="12"/>
        <v>2.4</v>
      </c>
      <c r="G58" s="17">
        <f t="shared" si="14"/>
        <v>16.7</v>
      </c>
    </row>
    <row r="60" spans="1:7">
      <c r="A60" s="1" t="s">
        <v>315</v>
      </c>
      <c r="B60" s="11" t="s">
        <v>297</v>
      </c>
      <c r="C60" s="11" t="s">
        <v>311</v>
      </c>
      <c r="D60" s="11" t="s">
        <v>298</v>
      </c>
      <c r="E60" s="11" t="s">
        <v>308</v>
      </c>
      <c r="F60" s="11" t="s">
        <v>309</v>
      </c>
      <c r="G60" s="11" t="s">
        <v>310</v>
      </c>
    </row>
    <row r="62" spans="1:7">
      <c r="A62" s="1" t="s">
        <v>316</v>
      </c>
      <c r="B62" s="11" t="s">
        <v>297</v>
      </c>
      <c r="C62" s="11" t="s">
        <v>311</v>
      </c>
      <c r="D62" s="11" t="s">
        <v>298</v>
      </c>
      <c r="E62" s="11" t="s">
        <v>308</v>
      </c>
      <c r="F62" s="11" t="s">
        <v>309</v>
      </c>
      <c r="G62" s="11" t="s">
        <v>310</v>
      </c>
    </row>
    <row r="64" spans="1:7">
      <c r="A64" s="1" t="s">
        <v>317</v>
      </c>
      <c r="B64" s="11" t="s">
        <v>297</v>
      </c>
      <c r="C64" s="11" t="s">
        <v>311</v>
      </c>
      <c r="D64" s="11" t="s">
        <v>298</v>
      </c>
      <c r="E64" s="11" t="s">
        <v>308</v>
      </c>
      <c r="F64" s="11" t="s">
        <v>309</v>
      </c>
      <c r="G64" s="11" t="s">
        <v>310</v>
      </c>
    </row>
    <row r="65" spans="1:7">
      <c r="A65" s="3" t="s">
        <v>292</v>
      </c>
      <c r="B65" s="15">
        <v>100</v>
      </c>
      <c r="C65" s="15">
        <v>100</v>
      </c>
      <c r="D65" s="9">
        <v>20</v>
      </c>
      <c r="E65" s="9">
        <v>5</v>
      </c>
      <c r="F65" s="16">
        <v>4</v>
      </c>
      <c r="G65" s="17">
        <v>50</v>
      </c>
    </row>
    <row r="66" spans="1:7">
      <c r="A66" s="3" t="s">
        <v>293</v>
      </c>
      <c r="B66" s="15">
        <v>120</v>
      </c>
      <c r="C66" s="15">
        <v>120</v>
      </c>
      <c r="D66" s="9">
        <v>30</v>
      </c>
      <c r="E66" s="9">
        <v>4</v>
      </c>
      <c r="F66" s="16">
        <v>6</v>
      </c>
      <c r="G66" s="17">
        <v>41.7</v>
      </c>
    </row>
    <row r="67" spans="1:7">
      <c r="A67" s="3" t="s">
        <v>305</v>
      </c>
      <c r="B67" s="15">
        <v>150</v>
      </c>
      <c r="C67" s="15">
        <v>150</v>
      </c>
      <c r="D67" s="9">
        <v>40</v>
      </c>
      <c r="E67" s="9">
        <v>3.8</v>
      </c>
      <c r="F67" s="16">
        <v>8</v>
      </c>
      <c r="G67" s="17">
        <v>33.299999999999997</v>
      </c>
    </row>
    <row r="68" spans="1:7">
      <c r="A68" s="3" t="s">
        <v>306</v>
      </c>
      <c r="B68" s="15">
        <v>200</v>
      </c>
      <c r="C68" s="15">
        <v>200</v>
      </c>
      <c r="D68" s="9">
        <v>50</v>
      </c>
      <c r="E68" s="9">
        <v>4</v>
      </c>
      <c r="F68" s="16">
        <v>10</v>
      </c>
      <c r="G68" s="17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 2</vt:lpstr>
      <vt:lpstr>Infusions</vt:lpstr>
      <vt:lpstr>Spells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2019-09-05T13:45:57Z</dcterms:modified>
</cp:coreProperties>
</file>